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63" documentId="8_{BF72EE06-AE07-4055-8BFC-F8C229E27BB2}" xr6:coauthVersionLast="47" xr6:coauthVersionMax="47" xr10:uidLastSave="{7CCD925F-B6A6-4F16-8836-A7631001E590}"/>
  <bookViews>
    <workbookView xWindow="-108" yWindow="-108" windowWidth="23256" windowHeight="13896" tabRatio="694" firstSheet="1" activeTab="1" xr2:uid="{00000000-000D-0000-FFFF-FFFF00000000}"/>
  </bookViews>
  <sheets>
    <sheet name="Reference" sheetId="10" state="hidden" r:id="rId1"/>
    <sheet name="Planning Schedule Example" sheetId="8" r:id="rId2"/>
    <sheet name="Key"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10" l="1"/>
  <c r="F13" i="8"/>
  <c r="G13" i="8" s="1"/>
  <c r="E1" i="8"/>
  <c r="H13" i="8" l="1"/>
  <c r="I13" i="8" s="1"/>
  <c r="J13" i="8" l="1"/>
  <c r="E1" i="1"/>
  <c r="K13" i="8" l="1"/>
  <c r="L13" i="8" l="1"/>
  <c r="M13" i="8" l="1"/>
  <c r="N13" i="8" l="1"/>
  <c r="O13" i="8" s="1"/>
  <c r="P13" i="8" s="1"/>
  <c r="Q13" i="8" s="1"/>
  <c r="R13" i="8" s="1"/>
  <c r="S13" i="8" s="1"/>
  <c r="T13" i="8" s="1"/>
  <c r="U13" i="8" s="1"/>
  <c r="V13" i="8" s="1"/>
  <c r="W13" i="8" s="1"/>
  <c r="X13" i="8" s="1"/>
  <c r="Y13" i="8" s="1"/>
  <c r="Z13" i="8" s="1"/>
  <c r="AA13" i="8" s="1"/>
  <c r="AB13" i="8" s="1"/>
  <c r="AC13" i="8" s="1"/>
</calcChain>
</file>

<file path=xl/sharedStrings.xml><?xml version="1.0" encoding="utf-8"?>
<sst xmlns="http://schemas.openxmlformats.org/spreadsheetml/2006/main" count="323" uniqueCount="234">
  <si>
    <t>Sheet Name:</t>
  </si>
  <si>
    <t>Description:</t>
  </si>
  <si>
    <t>Overview of formatting used in workbook</t>
  </si>
  <si>
    <t>Heading 1</t>
  </si>
  <si>
    <t>Heading 2</t>
  </si>
  <si>
    <t>Heading 3</t>
  </si>
  <si>
    <t>Editable Input 1</t>
  </si>
  <si>
    <t>Editable Input 2</t>
  </si>
  <si>
    <t>Non-editable input 1</t>
  </si>
  <si>
    <t>Non-editable input 2</t>
  </si>
  <si>
    <t>Macro-pasted value</t>
  </si>
  <si>
    <t>Formula 1</t>
  </si>
  <si>
    <t>Formula 2</t>
  </si>
  <si>
    <t>Warning Text</t>
  </si>
  <si>
    <t>Description</t>
  </si>
  <si>
    <t>Instruction</t>
  </si>
  <si>
    <t>Example List of Valid Entries</t>
  </si>
  <si>
    <t>Business Lead</t>
  </si>
  <si>
    <t>Scope Incomplete</t>
  </si>
  <si>
    <t>Eastern: Anglia</t>
  </si>
  <si>
    <t>Scope Complete but not GBR Adopted</t>
  </si>
  <si>
    <t>Eastern: East Coast</t>
  </si>
  <si>
    <t>Scope Complete and Adopted</t>
  </si>
  <si>
    <t>Eastern: East Midlands</t>
  </si>
  <si>
    <t>Project Underway</t>
  </si>
  <si>
    <t>Eastern: North &amp; East Route</t>
  </si>
  <si>
    <t>Project Completed</t>
  </si>
  <si>
    <t>NW&amp;C: Central</t>
  </si>
  <si>
    <t>Project On Hold</t>
  </si>
  <si>
    <t>NW&amp;C: North West</t>
  </si>
  <si>
    <t>Project Cancelled</t>
  </si>
  <si>
    <t>NW&amp;C: West Coast South</t>
  </si>
  <si>
    <t>Scotland</t>
  </si>
  <si>
    <t>Southern: Kent</t>
  </si>
  <si>
    <t>Southern: NR HS</t>
  </si>
  <si>
    <t>Southern: Sussex</t>
  </si>
  <si>
    <t>Southern: Wessex</t>
  </si>
  <si>
    <t>W&amp;W: Wales &amp; Borders</t>
  </si>
  <si>
    <t>W&amp;W: Great Western</t>
  </si>
  <si>
    <t>n/a</t>
  </si>
  <si>
    <t>Illustration of the structure of the Planning Schedule table</t>
  </si>
  <si>
    <t>Drop Down Menu</t>
  </si>
  <si>
    <t>Ability to select multiple entries</t>
  </si>
  <si>
    <t>0001</t>
  </si>
  <si>
    <t>Oxford Cowley Passenger Service Introduction
Dec 29</t>
  </si>
  <si>
    <t>Capacity released at Oxford station in bay platforms, to accommodate further 2tph EWR services from Bedford/Cambridge</t>
  </si>
  <si>
    <t>New connectivity
Stimulate Economic Growth
Environmental
Reducing Road Congestion
Increased capacity at Oxford</t>
  </si>
  <si>
    <r>
      <rPr>
        <b/>
        <sz val="10"/>
        <color theme="1"/>
        <rFont val="Aptos"/>
        <family val="2"/>
      </rPr>
      <t xml:space="preserve">- New Connectivity: </t>
    </r>
    <r>
      <rPr>
        <sz val="10"/>
        <color theme="1"/>
        <rFont val="Aptos"/>
        <family val="2"/>
      </rPr>
      <t xml:space="preserve">Delivering two new stations in Littlemore and Cowley, both historically deprived areas in Oxford, allowing for people to reach the city centre within 10minutes
</t>
    </r>
    <r>
      <rPr>
        <b/>
        <sz val="10"/>
        <color theme="1"/>
        <rFont val="Aptos"/>
        <family val="2"/>
      </rPr>
      <t xml:space="preserve">'- Stimulate Economic Growth: </t>
    </r>
    <r>
      <rPr>
        <sz val="10"/>
        <color theme="1"/>
        <rFont val="Aptos"/>
        <family val="2"/>
      </rPr>
      <t xml:space="preserve">making it more accessible for people in Littlemore and Cowley to access jobs in Oxford and surrounding areas, as well as London
</t>
    </r>
    <r>
      <rPr>
        <b/>
        <sz val="10"/>
        <color theme="1"/>
        <rFont val="Aptos"/>
        <family val="2"/>
      </rPr>
      <t xml:space="preserve">'- Environmental: </t>
    </r>
    <r>
      <rPr>
        <sz val="10"/>
        <color theme="1"/>
        <rFont val="Aptos"/>
        <family val="2"/>
      </rPr>
      <t xml:space="preserve">expected to reduce reliance on car journeys with more people using rail, noting that bus journeys are not desirable due to journey length and road infrastructure
</t>
    </r>
    <r>
      <rPr>
        <b/>
        <sz val="10"/>
        <color theme="1"/>
        <rFont val="Aptos"/>
        <family val="2"/>
      </rPr>
      <t xml:space="preserve">'- Reducing Road Congestion: </t>
    </r>
    <r>
      <rPr>
        <sz val="10"/>
        <color theme="1"/>
        <rFont val="Aptos"/>
        <family val="2"/>
      </rPr>
      <t xml:space="preserve">expected to reduce road congestion in Cowley and Littlemore by providing an option for train journeys to Oxford with a quicker journey time
</t>
    </r>
    <r>
      <rPr>
        <b/>
        <sz val="10"/>
        <color theme="1"/>
        <rFont val="Aptos"/>
        <family val="2"/>
      </rPr>
      <t xml:space="preserve">'- Increased Capacity at Oxford: </t>
    </r>
    <r>
      <rPr>
        <sz val="10"/>
        <color theme="1"/>
        <rFont val="Aptos"/>
        <family val="2"/>
      </rPr>
      <t>critical objective of Cowley is to release capacity in the bay platforms in Oxford for additional 2tph EWR services, without significant infrastructure spend</t>
    </r>
  </si>
  <si>
    <t>Great Western Business Unit</t>
  </si>
  <si>
    <t>Network Rail
Chiltern
EWR</t>
  </si>
  <si>
    <t>NR W&amp;W
NR NW&amp;C
Chiltern
GWR
CrossCountry
EWR
Regional Freight
DfT
DfTO
Rail Minister</t>
  </si>
  <si>
    <t xml:space="preserve">Cascade of rolling stock </t>
  </si>
  <si>
    <t>None</t>
  </si>
  <si>
    <t>Initial population</t>
  </si>
  <si>
    <t>0002</t>
  </si>
  <si>
    <t>MetroWest Phase 1 Portishead Line Passengerisation
Dec 28</t>
  </si>
  <si>
    <t>New connectivity
Stimulate Economic Growth
Environmental</t>
  </si>
  <si>
    <r>
      <rPr>
        <b/>
        <sz val="10"/>
        <color theme="1"/>
        <rFont val="Aptos"/>
        <family val="2"/>
      </rPr>
      <t xml:space="preserve">- New Connectivity: </t>
    </r>
    <r>
      <rPr>
        <sz val="10"/>
        <color theme="1"/>
        <rFont val="Aptos"/>
        <family val="2"/>
      </rPr>
      <t xml:space="preserve">Delivering two new stations at Pill and Porishead, in the suburban areas of Bristol, opening up connectivity towards the city centre and beyond
</t>
    </r>
    <r>
      <rPr>
        <b/>
        <sz val="10"/>
        <color theme="1"/>
        <rFont val="Aptos"/>
        <family val="2"/>
      </rPr>
      <t xml:space="preserve">'- Stimulate Economic Growth: </t>
    </r>
    <r>
      <rPr>
        <sz val="10"/>
        <color theme="1"/>
        <rFont val="Aptos"/>
        <family val="2"/>
      </rPr>
      <t xml:space="preserve">making it more accessible for those in Portishead or Pill to access major employment areas such as Bristol, the Midlands or London
</t>
    </r>
    <r>
      <rPr>
        <b/>
        <sz val="10"/>
        <color theme="1"/>
        <rFont val="Aptos"/>
        <family val="2"/>
      </rPr>
      <t xml:space="preserve">'- Environmental: </t>
    </r>
    <r>
      <rPr>
        <sz val="10"/>
        <color theme="1"/>
        <rFont val="Aptos"/>
        <family val="2"/>
      </rPr>
      <t>reducing the amount of car journeys made from Portishead or Pill to the city centre, helping shift the modal balance</t>
    </r>
  </si>
  <si>
    <t>Decemeber 2026</t>
  </si>
  <si>
    <t>Network Rail
West of England Combined Authority
GWR</t>
  </si>
  <si>
    <t>NR W&amp;W
GWR
WECA
DfT
DfTO</t>
  </si>
  <si>
    <t>0003</t>
  </si>
  <si>
    <t>MetroWest Phase 2
Henbury Line Passengerisation
Dec 28</t>
  </si>
  <si>
    <r>
      <rPr>
        <b/>
        <sz val="10"/>
        <color theme="1"/>
        <rFont val="Aptos"/>
        <family val="2"/>
      </rPr>
      <t xml:space="preserve">- New Connectivity: </t>
    </r>
    <r>
      <rPr>
        <sz val="10"/>
        <color theme="1"/>
        <rFont val="Aptos"/>
        <family val="2"/>
      </rPr>
      <t xml:space="preserve">Delivering two new stations, one at North Filton (Brabazon) and one at Henbury, in the suburban areas of Bristol, opening up connectivity to the city centre and beyond. Additionally, Brabazon is identified as one of the Government's new town schemes where increased housing growth is planned. Brabazon will also host a 20,000 arena and therefore provides connectivity during event times
</t>
    </r>
    <r>
      <rPr>
        <b/>
        <sz val="10"/>
        <color theme="1"/>
        <rFont val="Aptos"/>
        <family val="2"/>
      </rPr>
      <t xml:space="preserve">'- Stimulate Economic Growth: </t>
    </r>
    <r>
      <rPr>
        <sz val="10"/>
        <color theme="1"/>
        <rFont val="Aptos"/>
        <family val="2"/>
      </rPr>
      <t xml:space="preserve">making it more accessible for those in Henbury and North Filton to access major employment areas such as Bristol and the wider country. Additionally, Brabazon is expected to attract a lot of growth so makes it more accessible for those from the Bristol city centre (as well as neighbouring counties) to Brabazon
</t>
    </r>
    <r>
      <rPr>
        <b/>
        <sz val="10"/>
        <color theme="1"/>
        <rFont val="Aptos"/>
        <family val="2"/>
      </rPr>
      <t xml:space="preserve">'- Environmental: </t>
    </r>
    <r>
      <rPr>
        <sz val="10"/>
        <color theme="1"/>
        <rFont val="Aptos"/>
        <family val="2"/>
      </rPr>
      <t>helping to shift modal share with rail opportunites to the city centre, reducing reliance on car travel, and making it an attractive option in terms of journey times</t>
    </r>
  </si>
  <si>
    <t>Henbury Line, GW450, GW105</t>
  </si>
  <si>
    <t>0004</t>
  </si>
  <si>
    <r>
      <rPr>
        <b/>
        <sz val="10"/>
        <color theme="1"/>
        <rFont val="Aptos"/>
        <family val="2"/>
      </rPr>
      <t xml:space="preserve">- New Connectivity: </t>
    </r>
    <r>
      <rPr>
        <sz val="10"/>
        <color theme="1"/>
        <rFont val="Aptos"/>
        <family val="2"/>
      </rPr>
      <t xml:space="preserve">Delivery of 5 new stations on the South Wales Main Line providing new connectivity to communities in South Wales to the capital of Wales and elsewhere in the neighbouring areas
</t>
    </r>
    <r>
      <rPr>
        <b/>
        <sz val="10"/>
        <color theme="1"/>
        <rFont val="Aptos"/>
        <family val="2"/>
      </rPr>
      <t xml:space="preserve">'- Stimulate Economic Growth: </t>
    </r>
    <r>
      <rPr>
        <sz val="10"/>
        <color theme="1"/>
        <rFont val="Aptos"/>
        <family val="2"/>
      </rPr>
      <t xml:space="preserve">provides access to major employment areas such as Cardiff and Bristol for those in communities that currently have no rail access and are reliant on car journeys. The production process itself of building 5 new stations will create major employment
</t>
    </r>
    <r>
      <rPr>
        <b/>
        <sz val="10"/>
        <color theme="1"/>
        <rFont val="Aptos"/>
        <family val="2"/>
      </rPr>
      <t xml:space="preserve">'- Environmental: </t>
    </r>
    <r>
      <rPr>
        <sz val="10"/>
        <color theme="1"/>
        <rFont val="Aptos"/>
        <family val="2"/>
      </rPr>
      <t>a key target for Welsh Government is to provide a high quality public transport system for those across Wales, to encourage the modal shift from cars to public transport by making it readily accessible</t>
    </r>
  </si>
  <si>
    <t>Wales &amp; Borders GBR</t>
  </si>
  <si>
    <t>Network Rail
Welsh Government
Transport for Wales
DfT</t>
  </si>
  <si>
    <t>New rolling stock will be sourced</t>
  </si>
  <si>
    <t>0005</t>
  </si>
  <si>
    <r>
      <rPr>
        <b/>
        <sz val="10"/>
        <color theme="1"/>
        <rFont val="Aptos"/>
        <family val="2"/>
      </rPr>
      <t xml:space="preserve">- New Connectivity: </t>
    </r>
    <r>
      <rPr>
        <sz val="10"/>
        <color theme="1"/>
        <rFont val="Aptos"/>
        <family val="2"/>
      </rPr>
      <t xml:space="preserve">Construction of a new station in Stewartby that is closely aligned to the footprint of Universal Studies will provide connectivity for customers travelling to and from the theme park from the west (Oxford), WCML (via change at Bletchley) and the neighbouring areas of Bedfordshire. Stewartby will be relocated from its' current location, closer to the theme park
</t>
    </r>
    <r>
      <rPr>
        <b/>
        <sz val="10"/>
        <color theme="1"/>
        <rFont val="Aptos"/>
        <family val="2"/>
      </rPr>
      <t xml:space="preserve">'- Stimulate Economic Growth: </t>
    </r>
    <r>
      <rPr>
        <sz val="10"/>
        <color theme="1"/>
        <rFont val="Aptos"/>
        <family val="2"/>
      </rPr>
      <t xml:space="preserve">will allow for more people to travel to the new theme park, open up job opportunities and increase the labour pool for those working at the new theme park
</t>
    </r>
    <r>
      <rPr>
        <b/>
        <sz val="10"/>
        <color theme="1"/>
        <rFont val="Aptos"/>
        <family val="2"/>
      </rPr>
      <t xml:space="preserve">'- Environmental: </t>
    </r>
    <r>
      <rPr>
        <sz val="10"/>
        <color theme="1"/>
        <rFont val="Aptos"/>
        <family val="2"/>
      </rPr>
      <t>providing more rail options to the new theme park is envisaged to encourage modal change from travelling by road and more by rail</t>
    </r>
  </si>
  <si>
    <t>Decemeber 2029</t>
  </si>
  <si>
    <t>West Coast South</t>
  </si>
  <si>
    <t>Network Rail
UK Government
DfT
DfTO
EWR</t>
  </si>
  <si>
    <t>NR NW&amp;C
NR Western
NR NW&amp;C
DfT
DfTO</t>
  </si>
  <si>
    <t>Mix of rolling stock cascade and new rolling stock being sourced</t>
  </si>
  <si>
    <t>0006</t>
  </si>
  <si>
    <t>Demand response
Stimulate Economic Growth</t>
  </si>
  <si>
    <r>
      <rPr>
        <b/>
        <sz val="10"/>
        <color theme="1"/>
        <rFont val="Aptos"/>
        <family val="2"/>
      </rPr>
      <t xml:space="preserve">- Demand Response: </t>
    </r>
    <r>
      <rPr>
        <sz val="10"/>
        <color theme="1"/>
        <rFont val="Aptos"/>
        <family val="2"/>
      </rPr>
      <t xml:space="preserve">Elizabeth Line passenger numbers have been increasing significantly year by year since Entry into Service. The COS was designed to accommodate 28tph and above, up until now it does not operate this level of service. TfL have purchased new rolling stock with DfT support, new services are being added in the COS to support the high demand of the line
</t>
    </r>
    <r>
      <rPr>
        <b/>
        <sz val="10"/>
        <color theme="1"/>
        <rFont val="Aptos"/>
        <family val="2"/>
      </rPr>
      <t xml:space="preserve">'- Stimulate Economic Growth: </t>
    </r>
    <r>
      <rPr>
        <sz val="10"/>
        <color theme="1"/>
        <rFont val="Aptos"/>
        <family val="2"/>
      </rPr>
      <t>by providing additional trains and moving more people across London, this will support improving the quality of labour pools for major companies in and around London</t>
    </r>
  </si>
  <si>
    <t>August 2026</t>
  </si>
  <si>
    <t>Network Rail
TfL
DfT
GTS</t>
  </si>
  <si>
    <t>NR Western
NR Anglia
GTS
ORR
TfL</t>
  </si>
  <si>
    <t>Additional 10 new units ordered by TfL to be fully available by May 27</t>
  </si>
  <si>
    <t>London Paddington Crossrail:
New train clearing process to be introduced to allow GTS to achieve a 1 minute dwell from passenger to ECS service
New TIPLOC to be added west of Paddington station to allow services to clear the platform earlier</t>
  </si>
  <si>
    <t>0007</t>
  </si>
  <si>
    <t>Journey Time Improvements
Stimulate Economic Growth
Environmental</t>
  </si>
  <si>
    <r>
      <rPr>
        <b/>
        <sz val="10"/>
        <color theme="1"/>
        <rFont val="Aptos"/>
        <family val="2"/>
      </rPr>
      <t xml:space="preserve">- Journey Time Improvements: </t>
    </r>
    <r>
      <rPr>
        <sz val="10"/>
        <color theme="1"/>
        <rFont val="Aptos"/>
        <family val="2"/>
      </rPr>
      <t xml:space="preserve">The full recast of the timetable is expected to enable JTI for certain sections of the Wessex Business Unit
</t>
    </r>
    <r>
      <rPr>
        <b/>
        <sz val="10"/>
        <color theme="1"/>
        <rFont val="Aptos"/>
        <family val="2"/>
      </rPr>
      <t xml:space="preserve">'- Stimulate Economic Growth: </t>
    </r>
    <r>
      <rPr>
        <sz val="10"/>
        <color theme="1"/>
        <rFont val="Aptos"/>
        <family val="2"/>
      </rPr>
      <t xml:space="preserve">Through additional services and targetted uplifts across certain corridors, this is expected to increase railway capacity allow more opportunities for people to move freely to access bigger employment hubs around the south, and into London
</t>
    </r>
    <r>
      <rPr>
        <b/>
        <sz val="10"/>
        <color theme="1"/>
        <rFont val="Aptos"/>
        <family val="2"/>
      </rPr>
      <t xml:space="preserve">'- Environmental: </t>
    </r>
    <r>
      <rPr>
        <sz val="10"/>
        <color theme="1"/>
        <rFont val="Aptos"/>
        <family val="2"/>
      </rPr>
      <t>additional services and journey time improvements are expected to support the shift in modal change from road to rail</t>
    </r>
  </si>
  <si>
    <t>October 2026</t>
  </si>
  <si>
    <t>South West Railways Business Unit</t>
  </si>
  <si>
    <t>Network Rail
SWR
DfTO
DfT</t>
  </si>
  <si>
    <t>NR Wessex
NR Western
DfTO
DfT
SWR</t>
  </si>
  <si>
    <t>New rolling stock already sourced as well as cascade of existing stock</t>
  </si>
  <si>
    <t>0008</t>
  </si>
  <si>
    <t>Full route open for additional or diverted freight traffic</t>
  </si>
  <si>
    <t>New connectivitiy
Stimulate Economic Growth
Environmental</t>
  </si>
  <si>
    <r>
      <rPr>
        <b/>
        <sz val="10"/>
        <color theme="1"/>
        <rFont val="Aptos"/>
        <family val="2"/>
      </rPr>
      <t xml:space="preserve">- New Connectivity: </t>
    </r>
    <r>
      <rPr>
        <sz val="10"/>
        <color theme="1"/>
        <rFont val="Aptos"/>
        <family val="2"/>
      </rPr>
      <t xml:space="preserve">Brand new railway open between Oxford and Cambridge, including a mix of existing national infrastructure with new bespoke infrastructure for EWR. This will provide connectivity between two major cities, as well as many locations in between. This also includes new stations at Stewartby, Tempsford
</t>
    </r>
    <r>
      <rPr>
        <b/>
        <sz val="10"/>
        <color theme="1"/>
        <rFont val="Aptos"/>
        <family val="2"/>
      </rPr>
      <t xml:space="preserve">'- Stimulate Economic Growth: </t>
    </r>
    <r>
      <rPr>
        <sz val="10"/>
        <color theme="1"/>
        <rFont val="Aptos"/>
        <family val="2"/>
      </rPr>
      <t xml:space="preserve">Through both increased leisure and commuter travel. Opening up increased access to leisure markets east to west, as well as increasing options for employment. Additionally, the project itself will create additional jobs for construction
</t>
    </r>
    <r>
      <rPr>
        <b/>
        <sz val="10"/>
        <color theme="1"/>
        <rFont val="Aptos"/>
        <family val="2"/>
      </rPr>
      <t xml:space="preserve">'- Environmental: </t>
    </r>
    <r>
      <rPr>
        <sz val="10"/>
        <color theme="1"/>
        <rFont val="Aptos"/>
        <family val="2"/>
      </rPr>
      <t>Expected to reduce reliance on car travel with new opportunities opened that do not currently exist. Greater modal share shift to rail</t>
    </r>
  </si>
  <si>
    <t>West Cost South Business Unit</t>
  </si>
  <si>
    <t>Network Rail
EWR
DfT
DfTO</t>
  </si>
  <si>
    <t>NR Western
NR Central
NR Anglia
NR East Midlands
NR East Coast
DfT
DfTO
Chiltern
GWR
CrossCountry
GTR
GA</t>
  </si>
  <si>
    <t>Mix between rolling stock cascade and new rolling stock</t>
  </si>
  <si>
    <t>Potential GWR Bristol to Oxford service to be extended onwards towards the EWR route to subsume one of the TPH specified</t>
  </si>
  <si>
    <t>0009</t>
  </si>
  <si>
    <t>Additional 2tph to Heathrow T5 SX peaks and SO all day only</t>
  </si>
  <si>
    <t>New connectivity
Stimulate Economic Growth</t>
  </si>
  <si>
    <r>
      <rPr>
        <b/>
        <sz val="10"/>
        <color theme="1"/>
        <rFont val="Aptos"/>
        <family val="2"/>
      </rPr>
      <t>- New connectivity:</t>
    </r>
    <r>
      <rPr>
        <sz val="10"/>
        <color theme="1"/>
        <rFont val="Aptos"/>
        <family val="2"/>
      </rPr>
      <t xml:space="preserve"> Additional service groups connecting Shenfield to Heathrow T5 to meet passenger demand and improve performance due to expectation that passenger overcrowding project to increase
</t>
    </r>
    <r>
      <rPr>
        <b/>
        <sz val="10"/>
        <color theme="1"/>
        <rFont val="Aptos"/>
        <family val="2"/>
      </rPr>
      <t>'- Stimulate Economic Growth:</t>
    </r>
    <r>
      <rPr>
        <sz val="10"/>
        <color theme="1"/>
        <rFont val="Aptos"/>
        <family val="2"/>
      </rPr>
      <t xml:space="preserve"> More opportunities for passengers to get to Heathrow conveniently for onward connections outside of the country</t>
    </r>
  </si>
  <si>
    <t>Oct '26</t>
  </si>
  <si>
    <t>May '28</t>
  </si>
  <si>
    <t>Additional 10 class 345 funded by DfT</t>
  </si>
  <si>
    <t>0010</t>
  </si>
  <si>
    <t>TBC</t>
  </si>
  <si>
    <t>New connectivitiy
Journey Time Improvement
Stimulate Economic Growth
Environmental</t>
  </si>
  <si>
    <r>
      <rPr>
        <b/>
        <sz val="10"/>
        <color theme="1"/>
        <rFont val="Aptos"/>
        <family val="2"/>
      </rPr>
      <t>- New Connectivity:</t>
    </r>
    <r>
      <rPr>
        <sz val="10"/>
        <color theme="1"/>
        <rFont val="Aptos"/>
        <family val="2"/>
      </rPr>
      <t xml:space="preserve"> New stations across the Transpennine Route will provide new connectivity to major locations such as Manchester, Liverpool, Leeds, York and Newcastle
</t>
    </r>
    <r>
      <rPr>
        <b/>
        <sz val="10"/>
        <color theme="1"/>
        <rFont val="Aptos"/>
        <family val="2"/>
      </rPr>
      <t xml:space="preserve">'- Journey Time Improvements: </t>
    </r>
    <r>
      <rPr>
        <sz val="10"/>
        <color theme="1"/>
        <rFont val="Aptos"/>
        <family val="2"/>
      </rPr>
      <t xml:space="preserve">Expected across the route, particularly between Leeds and Manchester. Upgrades include electrification of the Transpennine Route enabling quicker running times
</t>
    </r>
    <r>
      <rPr>
        <b/>
        <sz val="10"/>
        <color theme="1"/>
        <rFont val="Aptos"/>
        <family val="2"/>
      </rPr>
      <t xml:space="preserve">'- Stimulate Economic Growth: </t>
    </r>
    <r>
      <rPr>
        <sz val="10"/>
        <color theme="1"/>
        <rFont val="Aptos"/>
        <family val="2"/>
      </rPr>
      <t xml:space="preserve">More rail opportunities will be offered, along with quicker journey times and new stations, more people will have access to other areas of the north for job opportunities or leisure travel
</t>
    </r>
    <r>
      <rPr>
        <b/>
        <sz val="10"/>
        <color theme="1"/>
        <rFont val="Aptos"/>
        <family val="2"/>
      </rPr>
      <t xml:space="preserve">'- Environmental: </t>
    </r>
    <r>
      <rPr>
        <sz val="10"/>
        <color theme="1"/>
        <rFont val="Aptos"/>
        <family val="2"/>
      </rPr>
      <t>Electrification of the route will allow for cleaner/greener trains to operate, reducing emissions. Additionally, the JTI and increase journey opportunities is expected to significantly support the modal shift from road to rail</t>
    </r>
  </si>
  <si>
    <t>December 2030</t>
  </si>
  <si>
    <t>North East &amp; North West in Partnership</t>
  </si>
  <si>
    <t>Network Rail incl. TRU Board
Transport for North
Transport for Greater Manchester
DfT
DfTO</t>
  </si>
  <si>
    <t>NR North East
NR North West
TfN
TfGN
DfT
Northern
TPE
CrossCountry
WMR</t>
  </si>
  <si>
    <t>Cascade of existing and new rolling stock</t>
  </si>
  <si>
    <t>0011</t>
  </si>
  <si>
    <t>More services                                                                                    Quicker journeys                                                               Reliability                                                                                                                    Improved stations                                                                      Environmental benefits                                                                         Freight benefits</t>
  </si>
  <si>
    <t>TRU</t>
  </si>
  <si>
    <t>NR                                                           TRU                                          Northern Intregration Board                                                      DfT</t>
  </si>
  <si>
    <t>CTT3                                       CS2</t>
  </si>
  <si>
    <t>New rolling stock to be introduced</t>
  </si>
  <si>
    <t>0012</t>
  </si>
  <si>
    <t>Journey Time Improvement
Stimulate Economic Growth
Environmental</t>
  </si>
  <si>
    <t>- Journey Time Improvement: Expected quicker journey times between Birmingham and London
'- Stimulate Economic Growth: Through additional services and quicker journey times, expected to support economic growth by allowing easier and quicker travel between two big cities
'- Environmental: Expected to support modal shift from car to rail by offering attractive journey times</t>
  </si>
  <si>
    <t>NW&amp;C
Western</t>
  </si>
  <si>
    <t>January 2027</t>
  </si>
  <si>
    <t>West Coast South (NW&amp;C)</t>
  </si>
  <si>
    <t>Network Rail
HS2
DfT
DfTO
TfL</t>
  </si>
  <si>
    <t>New rolling stock to be sourced</t>
  </si>
  <si>
    <t>Project underway</t>
  </si>
  <si>
    <t>MD736, GW103
East West Rail (LORs TBC)</t>
  </si>
  <si>
    <t>0005 &amp; 0008</t>
  </si>
  <si>
    <t xml:space="preserve">1tph Portishead to Henbury. All other current passenger and freight services to be retained within the geographic footprint. </t>
  </si>
  <si>
    <t xml:space="preserve">2tph London Marylebone to Oxford Cowley. Expected to be the extension of 2 existing services from London Marylebone to Oxford through to Oxford Cowley. All other current passenger and freight services to be retained within the geographic footprint. </t>
  </si>
  <si>
    <t>Note, Henbury is funded separately / Improves capacity slightly at Bristol Temple Meads as the service will connect to the Henbury service and operate as a through service, thus reducing platforming capacity with less trains terminating</t>
  </si>
  <si>
    <t>GW548, GW528, GW530, GW105, GW450</t>
  </si>
  <si>
    <t xml:space="preserve">Traincrew recruitment &amp; training
</t>
  </si>
  <si>
    <r>
      <rPr>
        <b/>
        <sz val="10"/>
        <color theme="1"/>
        <rFont val="Aptos"/>
        <family val="2"/>
      </rPr>
      <t xml:space="preserve">Cowley Branch:
</t>
    </r>
    <r>
      <rPr>
        <sz val="10"/>
        <color theme="1"/>
        <rFont val="Aptos"/>
        <family val="2"/>
      </rPr>
      <t xml:space="preserve">'- Line speed upgrade to 50mph
'- Upgraded signalling
'- Two new stations, one at Cowley, one at Littlemore
</t>
    </r>
    <r>
      <rPr>
        <b/>
        <sz val="10"/>
        <color theme="1"/>
        <rFont val="Aptos"/>
        <family val="2"/>
      </rPr>
      <t xml:space="preserve">Thames Valley:
</t>
    </r>
    <r>
      <rPr>
        <sz val="10"/>
        <color theme="1"/>
        <rFont val="Aptos"/>
        <family val="2"/>
      </rPr>
      <t>'- Extension of Up Oxford Relief to Radley Junction
'- Upgrade of Kennington Junction to 50mph
'- Delivery of Oxford platform 5                                                                                                Signalling commissioning
System data change by Alstom</t>
    </r>
  </si>
  <si>
    <t xml:space="preserve">Traincrew recruitment &amp; training, signaller training
</t>
  </si>
  <si>
    <r>
      <t xml:space="preserve">Henbury Line:
</t>
    </r>
    <r>
      <rPr>
        <sz val="10"/>
        <color theme="1"/>
        <rFont val="Aptos"/>
        <family val="2"/>
      </rPr>
      <t>'- Two new stations, one at North Filton (Brabazon) and one at Henbury</t>
    </r>
    <r>
      <rPr>
        <b/>
        <sz val="10"/>
        <color theme="1"/>
        <rFont val="Aptos"/>
        <family val="2"/>
      </rPr>
      <t xml:space="preserve">
</t>
    </r>
    <r>
      <rPr>
        <sz val="10"/>
        <color theme="1"/>
        <rFont val="Aptos"/>
        <family val="2"/>
      </rPr>
      <t>'- Signalling changes
'- Filton Chord line speed increase Signalling commissioning</t>
    </r>
  </si>
  <si>
    <t>Traincrew recruitment &amp; training
signaller training</t>
  </si>
  <si>
    <r>
      <rPr>
        <b/>
        <sz val="10"/>
        <color theme="1"/>
        <rFont val="Aptos"/>
        <family val="2"/>
      </rPr>
      <t xml:space="preserve">Portishead Branch:
</t>
    </r>
    <r>
      <rPr>
        <sz val="10"/>
        <color theme="1"/>
        <rFont val="Aptos"/>
        <family val="2"/>
      </rPr>
      <t>'- Two new stations, one at Pill and one at Portishead
'- Signalling and track upgrade
- Double track around Pill to support freight movement                         Signalling commissioning</t>
    </r>
  </si>
  <si>
    <t xml:space="preserve">1tph Henbury to Portishead. All other current passenger and freight services to be retained within the geographic footprint. </t>
  </si>
  <si>
    <t xml:space="preserve">Project maturity is very low. Whilst Government funding has been agreed for Burns delivery, but delivery model with Welsh government nor detailed planning has been agreed or started (note, Portishead section is funded separately as part of phase 1). Improves capacity slightly at Bristol Temple Meads as the service will connect to the Portishead service and operate as a through service, thus reducing platforming capacity with less trains terminating </t>
  </si>
  <si>
    <t>South Wales Mainline 
Dec 29</t>
  </si>
  <si>
    <t>Scope incomplete</t>
  </si>
  <si>
    <t xml:space="preserve">An additional 2tph to 4tph services between Cardiff Central and Bristol/Cheltenham. Additional calls at the new Burns stations. All other current passenger and freight services to be retained within the geographic footprint. 
</t>
  </si>
  <si>
    <t>GW401, GW450, GW105, GW530, GW528, GW700</t>
  </si>
  <si>
    <t xml:space="preserve"> GW900</t>
  </si>
  <si>
    <t>NR W&amp;W
TfW Operator
Welsh Government
DfT
DfTO</t>
  </si>
  <si>
    <t>Full scope TBC however, as a minimum:
'- 5 new stations in South Wales
'- South Wales Relief Line Upgrade
'- Platform 3 intervention at Cardiff Central
'- Extension of platform 4 at Newport
'- Additional freight regulation loops between Newport and Severn Tunnel (location TBC)        Signalling Commissioning of SWRL</t>
  </si>
  <si>
    <t xml:space="preserve">Many, all of which TBC but as a minimum:
Traincrew Recruitment &amp;  Training            Signaller Training
</t>
  </si>
  <si>
    <t>Oxford to Stewartby Early to Mid-2030’s</t>
  </si>
  <si>
    <t xml:space="preserve">An additional 2tph Oxford to Stewartby
2tph Bletchley to Stewartby                        All other current passenger and freight services to be retained within the geographic footprint. </t>
  </si>
  <si>
    <t>GW200, MD140, MD701</t>
  </si>
  <si>
    <t xml:space="preserve">GW200, MD140, MD736 MD701
</t>
  </si>
  <si>
    <r>
      <t xml:space="preserve">Marston Vale Line:
</t>
    </r>
    <r>
      <rPr>
        <sz val="10"/>
        <color theme="1"/>
        <rFont val="Aptos"/>
        <family val="2"/>
      </rPr>
      <t>'- Closure of some current stations on the line
'- Upgraded signalling
'- Upgraded track layout east of Bletchley
'- Relocated and upgraded Stewartby station with turnback facilities
'- Additional freight loops between Oxford and Stewartby</t>
    </r>
    <r>
      <rPr>
        <b/>
        <sz val="10"/>
        <color theme="1"/>
        <rFont val="Aptos"/>
        <family val="2"/>
      </rPr>
      <t xml:space="preserve">                                                                                     </t>
    </r>
    <r>
      <rPr>
        <sz val="10"/>
        <color theme="1"/>
        <rFont val="Aptos"/>
        <family val="2"/>
      </rPr>
      <t xml:space="preserve">Signalling commissioning </t>
    </r>
  </si>
  <si>
    <t>Traincrew recruiemtn &amp; training
Instruction to a train operator to operate the Oxford to Stewartby service
Signaller training</t>
  </si>
  <si>
    <t>Some plans are not being publicly shared at this stage (i.e. specific dates)</t>
  </si>
  <si>
    <t>Elizabeth Line Central Operating Section May 2027</t>
  </si>
  <si>
    <t>GW103, EA1010, EA1011, EA1160  Central Operating Section</t>
  </si>
  <si>
    <t xml:space="preserve">TfL Infrastructure
</t>
  </si>
  <si>
    <t>Wessex May 2028</t>
  </si>
  <si>
    <t>Updated Timetable Planning Rules and Sectional Running Times  Traincrew training</t>
  </si>
  <si>
    <t xml:space="preserve">Note that we have not  been provided a copy of the exact TT changes proposed. </t>
  </si>
  <si>
    <t xml:space="preserve">Increase to 28tph operating in the Core Operating Section (COS) of the Elizabeth Line (an additional 4TPH). All other current passenger and freight services to be retained within the geographic footprint. </t>
  </si>
  <si>
    <t xml:space="preserve">Full recast of Wessex and the SWR timetable. All other current passenger and freight services to be retained within the geographic footprint. </t>
  </si>
  <si>
    <t xml:space="preserve">Enabling full scope of EWR:
2tph Milton Keynes to Oxford (KO1)
2tph Oxford to Cambridge
1tph Stewartby to Bletchley
1tph Stewartby to Cambridge. All other current passenger and freight services to be retained within the geographic footprint. </t>
  </si>
  <si>
    <t>GW101, LN101, EA1160, MD101</t>
  </si>
  <si>
    <t>Traincrew Recruitment &amp;  Training
Operater allocation
Signaller recruitment &amp; training</t>
  </si>
  <si>
    <t>Full infrastructure scope between Oxford and Cambridge, including new stations across the Marston Vale Line and at Tempsford                                Signalling and full route commissioning</t>
  </si>
  <si>
    <t xml:space="preserve">TBC
</t>
  </si>
  <si>
    <t xml:space="preserve">Shenfield to Heathrow Airport terminal 5 </t>
  </si>
  <si>
    <t>Mid to late 2030s Oxford to Cambridge May 2028</t>
  </si>
  <si>
    <t xml:space="preserve">Additional 2tph to Heathrow T5 all day SX, SO &amp; Su. All other current passenger and freight services to be retained within the geographic footprint. </t>
  </si>
  <si>
    <t>GW103, GW180</t>
  </si>
  <si>
    <t>CCOS
EA1010, EA1011, EA1160</t>
  </si>
  <si>
    <t>GW200,  MD140, MD736, MD701, EA1161, EA1230, EA1530</t>
  </si>
  <si>
    <t xml:space="preserve">Driver and staff training
</t>
  </si>
  <si>
    <t>HAL infrastructure readiness</t>
  </si>
  <si>
    <t>Manchester to York December 2030</t>
  </si>
  <si>
    <t>LNE and NW&amp;C</t>
  </si>
  <si>
    <t>Electrification of full Transpennine Route (with no signalling upgrades) Commissioning of TRU route
New or upgraded stations:
Haxby
Manches
Manchester Oxford Road
Huddersfield
Manchester Piccadilly Platforms
Manchester Airport
Cross Gates
White Rose
Others to be developed and confirmed</t>
  </si>
  <si>
    <t>Train crew recruitment &amp; training
Signaller training
Full update of TPRs including TIPLOCs and SRTs</t>
  </si>
  <si>
    <t xml:space="preserve">Initial timetable specification </t>
  </si>
  <si>
    <t xml:space="preserve">Service Enhancement between Huddersfield, Leeds and York TPE 4 fast, 1 semi-fast; NTL 2 Huddersfield - Leeds, 1 Leeds -York (EMUs). All other current passenger and freight services to be retained within the geographic footprint. </t>
  </si>
  <si>
    <t xml:space="preserve">NW5007, NW6001, NW6005, NW7001, NW7021, NW5021, LN860, LN862, LN872, LN600, LN618, LN854, LN902,  (Transpennine Route in full)
</t>
  </si>
  <si>
    <t>2030 - 2032 (new rolling stock to be introduced)</t>
  </si>
  <si>
    <t>Manchester to York December 2035</t>
  </si>
  <si>
    <t>Manchester Airport – Newcastle – 17 additional services for Weekdays and Saturdays with 14 additional services on Sundays
Newcastle – Manchester Airport - 17 additional services for Weekdays and Saturdays with 14 additional services on Sundays
Hull – Manchester Piccadilly - 16 additional services for Weekdays and Saturdays with 14 additional services on Sundays
Manchester Piccadilly – Hull - 16 additional services for Weekdays and Saturdays with 14 additional services on Sundays
Manchester Piccadilly – Huddersfield - 18 additional services for Weekdays and Saturdays with 15 additional services on Sundays
Huddersfield – Manchester Piccadilly 18 additional services for Weekdays and Saturdays with 15 additional services on Sundays
Leeds – Huddersfield - 18 additional services for Weekdays and Saturdays with 15 additional services on Sundays
Huddersfield – Leeds - 18 additional services for Weekdays and Saturdays with 15 additional services on Sundays</t>
  </si>
  <si>
    <t>00011</t>
  </si>
  <si>
    <t>00010</t>
  </si>
  <si>
    <t>London to Birmingham December 2036</t>
  </si>
  <si>
    <t xml:space="preserve">2tph Birmingham Curzton Street to Old Oak Common on new HS2 infrastructure. All other current passenger and freight services to be retained within the geographic footprint. </t>
  </si>
  <si>
    <t>Full HS2 Route
 GW103, MD101, MD701</t>
  </si>
  <si>
    <t xml:space="preserve">Train crew recruitment &amp; training
Signaller recruitment training
Operator allocation
</t>
  </si>
  <si>
    <t xml:space="preserve">Full infrastructure scope between Birmingham and Old Oak Common. Commissioning of route and signalling. </t>
  </si>
  <si>
    <t>Currently going through a Programme reset, details of which are not freely shared</t>
  </si>
  <si>
    <t>•	Scope incomplete 
•	Scope mature and project proposed
•	Scope determined
•	Project underway
•	Project completed</t>
  </si>
  <si>
    <t>February 2027</t>
  </si>
  <si>
    <t xml:space="preserve">Scope incomplete </t>
  </si>
  <si>
    <t>Scope mature and project proposed</t>
  </si>
  <si>
    <t>Please note that the examples are illustrative only and do not accurately reflect the example capacity and commitments in real life. No significance should be placed on any of this illustrative data, for example dates, quantum’s etc. They are not intended to indicate future decisions or capacity allocation.</t>
  </si>
  <si>
    <t>December 2026</t>
  </si>
  <si>
    <t>Scope determined</t>
  </si>
  <si>
    <t>Unique Project ID</t>
  </si>
  <si>
    <t>Project Title</t>
  </si>
  <si>
    <t>Project Status</t>
  </si>
  <si>
    <t>Critical Outputs</t>
  </si>
  <si>
    <t>Contingent Outputs</t>
  </si>
  <si>
    <t>Expected Strategic Business Outcomes</t>
  </si>
  <si>
    <t>Expected Strategic Business Outcomes (Detail)</t>
  </si>
  <si>
    <t>Link to any Relevant Decision Documents</t>
  </si>
  <si>
    <t>Geographic Scope</t>
  </si>
  <si>
    <t>Adjacent Lines of Route impacted</t>
  </si>
  <si>
    <t>Project Maturity Milestone Date</t>
  </si>
  <si>
    <t>Expected Timetable Start Date</t>
  </si>
  <si>
    <t>Expected Timetable End Date</t>
  </si>
  <si>
    <t>Lead Business Unit</t>
  </si>
  <si>
    <t>Project Reference Group</t>
  </si>
  <si>
    <t>Stakeholders Consulted</t>
  </si>
  <si>
    <t>Infrastructure Enablers</t>
  </si>
  <si>
    <t>Rolling Stock Enablers</t>
  </si>
  <si>
    <t>Timetable Enablers (Associated Service Changes)</t>
  </si>
  <si>
    <t>Operational Enablers</t>
  </si>
  <si>
    <t>Interfacing Project IDs</t>
  </si>
  <si>
    <t>Confidential Information</t>
  </si>
  <si>
    <t>Date last updated</t>
  </si>
  <si>
    <t>Last update detail</t>
  </si>
  <si>
    <t>Notes</t>
  </si>
  <si>
    <t>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</si>
</sst>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Aptos Narrow"/>
      <family val="2"/>
      <scheme val="minor"/>
    </font>
    <font>
      <sz val="10"/>
      <color theme="1"/>
      <name val="Aptos Narrow"/>
      <family val="2"/>
      <scheme val="minor"/>
    </font>
    <font>
      <sz val="10"/>
      <name val="Aptos Narrow"/>
      <family val="2"/>
      <scheme val="minor"/>
    </font>
    <font>
      <sz val="10"/>
      <color theme="0"/>
      <name val="Aptos Narrow"/>
      <family val="2"/>
      <scheme val="minor"/>
    </font>
    <font>
      <sz val="11"/>
      <color rgb="FF4472C4"/>
      <name val="Aptos Narrow"/>
      <family val="2"/>
      <scheme val="minor"/>
    </font>
    <font>
      <sz val="1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65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b/>
      <sz val="10"/>
      <color rgb="FFFF0000"/>
      <name val="Aptos Narrow"/>
      <family val="2"/>
      <scheme val="minor"/>
    </font>
    <font>
      <sz val="8"/>
      <name val="Aptos Narrow"/>
      <family val="2"/>
      <scheme val="minor"/>
    </font>
    <font>
      <b/>
      <sz val="10"/>
      <color theme="1"/>
      <name val="Aptos Narrow"/>
      <family val="2"/>
      <scheme val="minor"/>
    </font>
    <font>
      <i/>
      <sz val="10"/>
      <color theme="1"/>
      <name val="Aptos Narrow"/>
      <family val="2"/>
      <scheme val="minor"/>
    </font>
    <font>
      <sz val="11"/>
      <color rgb="FF4472C4"/>
      <name val="Aptos"/>
      <family val="2"/>
    </font>
    <font>
      <sz val="11"/>
      <name val="Aptos"/>
      <family val="2"/>
    </font>
    <font>
      <sz val="10"/>
      <color theme="1"/>
      <name val="Aptos"/>
      <family val="2"/>
    </font>
    <font>
      <sz val="10"/>
      <color theme="0"/>
      <name val="Aptos"/>
      <family val="2"/>
    </font>
    <font>
      <b/>
      <sz val="10"/>
      <color rgb="FFFF0000"/>
      <name val="Aptos"/>
      <family val="2"/>
    </font>
    <font>
      <b/>
      <sz val="10"/>
      <color theme="1"/>
      <name val="Aptos"/>
      <family val="2"/>
    </font>
    <font>
      <i/>
      <sz val="10"/>
      <color theme="1"/>
      <name val="Aptos"/>
      <family val="2"/>
    </font>
    <font>
      <sz val="10"/>
      <name val="Aptos"/>
      <family val="2"/>
    </font>
    <font>
      <sz val="11"/>
      <color theme="4"/>
      <name val="Aptos"/>
      <family val="2"/>
    </font>
    <font>
      <sz val="8"/>
      <color theme="0" tint="-0.14999847407452621"/>
      <name val="Aptos"/>
      <family val="2"/>
    </font>
    <font>
      <sz val="8"/>
      <color theme="1"/>
      <name val="Aptos"/>
      <family val="2"/>
    </font>
    <font>
      <i/>
      <sz val="8"/>
      <color theme="1"/>
      <name val="Aptos"/>
      <family val="2"/>
    </font>
    <font>
      <sz val="10"/>
      <color theme="1"/>
      <name val="Aptos"/>
    </font>
    <font>
      <b/>
      <i/>
      <sz val="15"/>
      <color rgb="FFC00000"/>
      <name val="Aptos Narrow"/>
      <family val="2"/>
      <scheme val="minor"/>
    </font>
  </fonts>
  <fills count="32">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FCE4D6"/>
        <bgColor indexed="64"/>
      </patternFill>
    </fill>
    <fill>
      <patternFill patternType="solid">
        <fgColor rgb="FFDDEBF7"/>
        <bgColor indexed="64"/>
      </patternFill>
    </fill>
    <fill>
      <patternFill patternType="solid">
        <fgColor rgb="FFBFBFBF"/>
        <bgColor indexed="64"/>
      </patternFill>
    </fill>
    <fill>
      <patternFill patternType="solid">
        <fgColor rgb="FF4472C4"/>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CF1D6"/>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7"/>
        <bgColor indexed="64"/>
      </patternFill>
    </fill>
    <fill>
      <patternFill patternType="solid">
        <fgColor rgb="FF66FF33"/>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13BDA3"/>
        <bgColor indexed="64"/>
      </patternFill>
    </fill>
    <fill>
      <patternFill patternType="solid">
        <fgColor theme="5"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dotted">
        <color indexed="64"/>
      </right>
      <top style="dotted">
        <color indexed="64"/>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s>
  <cellStyleXfs count="37">
    <xf numFmtId="0" fontId="0" fillId="0" borderId="0" applyNumberFormat="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4" fillId="12" borderId="7" applyNumberFormat="0" applyAlignment="0" applyProtection="0"/>
    <xf numFmtId="0" fontId="15" fillId="13" borderId="8" applyNumberFormat="0" applyAlignment="0" applyProtection="0"/>
    <xf numFmtId="0" fontId="16" fillId="13" borderId="7" applyNumberFormat="0" applyAlignment="0" applyProtection="0"/>
    <xf numFmtId="0" fontId="17" fillId="0" borderId="9" applyNumberFormat="0" applyFill="0" applyAlignment="0" applyProtection="0"/>
    <xf numFmtId="0" fontId="18" fillId="14" borderId="10" applyNumberFormat="0" applyAlignment="0" applyProtection="0"/>
    <xf numFmtId="0" fontId="19" fillId="0" borderId="0" applyNumberFormat="0" applyFill="0" applyBorder="0" applyAlignment="0" applyProtection="0"/>
    <xf numFmtId="0" fontId="6" fillId="15" borderId="11" applyNumberFormat="0" applyFont="0" applyAlignment="0" applyProtection="0"/>
    <xf numFmtId="0" fontId="20" fillId="0" borderId="0" applyNumberFormat="0" applyFill="0" applyBorder="0" applyAlignment="0" applyProtection="0"/>
    <xf numFmtId="0" fontId="21" fillId="0" borderId="12" applyNumberFormat="0" applyFill="0" applyAlignment="0" applyProtection="0"/>
    <xf numFmtId="0" fontId="3" fillId="7" borderId="2"/>
    <xf numFmtId="0" fontId="1" fillId="6" borderId="1"/>
    <xf numFmtId="0" fontId="1" fillId="5" borderId="1" applyNumberFormat="0" applyProtection="0"/>
    <xf numFmtId="0" fontId="1" fillId="4" borderId="1" applyNumberFormat="0"/>
    <xf numFmtId="0" fontId="1" fillId="0" borderId="3" applyNumberFormat="0"/>
    <xf numFmtId="0" fontId="1" fillId="0" borderId="1" applyNumberFormat="0"/>
    <xf numFmtId="0" fontId="22" fillId="0" borderId="0" applyNumberFormat="0"/>
    <xf numFmtId="0" fontId="5" fillId="8" borderId="0"/>
    <xf numFmtId="0" fontId="4" fillId="8" borderId="0" applyNumberFormat="0">
      <alignment horizontal="right"/>
    </xf>
    <xf numFmtId="0" fontId="1" fillId="3" borderId="1"/>
    <xf numFmtId="0" fontId="3" fillId="22" borderId="1" applyNumberFormat="0"/>
    <xf numFmtId="0" fontId="3" fillId="18" borderId="1" applyNumberFormat="0"/>
    <xf numFmtId="0" fontId="1" fillId="20" borderId="1" applyNumberFormat="0"/>
    <xf numFmtId="0" fontId="1" fillId="17" borderId="1" applyNumberFormat="0" applyProtection="0"/>
    <xf numFmtId="0" fontId="1" fillId="16" borderId="1" applyNumberFormat="0"/>
    <xf numFmtId="0" fontId="1" fillId="19" borderId="1" applyNumberFormat="0"/>
    <xf numFmtId="0" fontId="24" fillId="0" borderId="0" applyNumberFormat="0"/>
    <xf numFmtId="0" fontId="25" fillId="0" borderId="0" applyNumberFormat="0"/>
    <xf numFmtId="0" fontId="2" fillId="2" borderId="1" applyNumberFormat="0"/>
  </cellStyleXfs>
  <cellXfs count="42">
    <xf numFmtId="0" fontId="0" fillId="0" borderId="0" xfId="0"/>
    <xf numFmtId="0" fontId="26" fillId="8" borderId="0" xfId="26" applyFont="1">
      <alignment horizontal="right"/>
    </xf>
    <xf numFmtId="0" fontId="27" fillId="8" borderId="0" xfId="25" applyFont="1"/>
    <xf numFmtId="0" fontId="27" fillId="8" borderId="0" xfId="0" applyFont="1" applyFill="1"/>
    <xf numFmtId="0" fontId="28" fillId="8" borderId="0" xfId="0" applyFont="1" applyFill="1"/>
    <xf numFmtId="0" fontId="28" fillId="0" borderId="0" xfId="0" applyFont="1"/>
    <xf numFmtId="0" fontId="28" fillId="8" borderId="13" xfId="0" applyFont="1" applyFill="1" applyBorder="1"/>
    <xf numFmtId="0" fontId="28" fillId="0" borderId="3" xfId="22" applyFont="1"/>
    <xf numFmtId="0" fontId="28" fillId="0" borderId="1" xfId="23" applyFont="1"/>
    <xf numFmtId="0" fontId="30" fillId="0" borderId="0" xfId="24" applyFont="1"/>
    <xf numFmtId="0" fontId="31" fillId="0" borderId="0" xfId="0" applyFont="1"/>
    <xf numFmtId="0" fontId="32" fillId="0" borderId="0" xfId="0" applyFont="1"/>
    <xf numFmtId="0" fontId="33" fillId="2" borderId="1" xfId="0" applyFont="1" applyFill="1" applyBorder="1"/>
    <xf numFmtId="0" fontId="28" fillId="21" borderId="1" xfId="32" applyFont="1" applyFill="1"/>
    <xf numFmtId="0" fontId="34" fillId="8" borderId="0" xfId="26" applyFont="1">
      <alignment horizontal="right"/>
    </xf>
    <xf numFmtId="0" fontId="29" fillId="22" borderId="1" xfId="0" applyFont="1" applyFill="1" applyBorder="1"/>
    <xf numFmtId="0" fontId="29" fillId="23" borderId="1" xfId="0" applyFont="1" applyFill="1" applyBorder="1"/>
    <xf numFmtId="0" fontId="28" fillId="24" borderId="1" xfId="0" applyFont="1" applyFill="1" applyBorder="1"/>
    <xf numFmtId="0" fontId="28" fillId="25" borderId="1" xfId="20" applyFont="1" applyFill="1"/>
    <xf numFmtId="0" fontId="28" fillId="26" borderId="1" xfId="20" applyFont="1" applyFill="1"/>
    <xf numFmtId="0" fontId="28" fillId="27" borderId="1" xfId="21" applyFont="1" applyFill="1"/>
    <xf numFmtId="0" fontId="28" fillId="28" borderId="1" xfId="21" applyFont="1" applyFill="1"/>
    <xf numFmtId="0" fontId="28" fillId="29" borderId="1" xfId="23" applyFont="1" applyFill="1"/>
    <xf numFmtId="0" fontId="3" fillId="22" borderId="1" xfId="28" applyAlignment="1">
      <alignment wrapText="1"/>
    </xf>
    <xf numFmtId="0" fontId="28" fillId="5" borderId="1" xfId="20" applyFont="1" applyAlignment="1">
      <alignment horizontal="left"/>
    </xf>
    <xf numFmtId="0" fontId="35" fillId="0" borderId="0" xfId="0" applyFont="1"/>
    <xf numFmtId="0" fontId="28" fillId="26" borderId="1" xfId="20" quotePrefix="1" applyFont="1" applyFill="1" applyAlignment="1">
      <alignment vertical="top" wrapText="1"/>
    </xf>
    <xf numFmtId="0" fontId="28" fillId="26" borderId="1" xfId="20" applyFont="1" applyFill="1" applyAlignment="1">
      <alignment vertical="top" wrapText="1"/>
    </xf>
    <xf numFmtId="0" fontId="32" fillId="8" borderId="0" xfId="0" applyFont="1" applyFill="1"/>
    <xf numFmtId="0" fontId="36" fillId="0" borderId="0" xfId="0" applyFont="1"/>
    <xf numFmtId="0" fontId="37" fillId="0" borderId="0" xfId="0" applyFont="1"/>
    <xf numFmtId="0" fontId="3" fillId="30" borderId="1" xfId="28" applyFill="1" applyAlignment="1">
      <alignment wrapText="1"/>
    </xf>
    <xf numFmtId="0" fontId="3" fillId="31" borderId="1" xfId="28" applyFill="1" applyAlignment="1">
      <alignment wrapText="1"/>
    </xf>
    <xf numFmtId="17" fontId="28" fillId="26" borderId="1" xfId="20" applyNumberFormat="1" applyFont="1" applyFill="1" applyAlignment="1">
      <alignment vertical="top" wrapText="1"/>
    </xf>
    <xf numFmtId="14" fontId="28" fillId="26" borderId="1" xfId="20" applyNumberFormat="1" applyFont="1" applyFill="1" applyAlignment="1">
      <alignment vertical="top" wrapText="1"/>
    </xf>
    <xf numFmtId="0" fontId="31" fillId="26" borderId="1" xfId="20" applyFont="1" applyFill="1" applyAlignment="1">
      <alignment vertical="top" wrapText="1"/>
    </xf>
    <xf numFmtId="49" fontId="28" fillId="26" borderId="1" xfId="20" applyNumberFormat="1" applyFont="1" applyFill="1" applyAlignment="1">
      <alignment vertical="top" wrapText="1"/>
    </xf>
    <xf numFmtId="0" fontId="38" fillId="26" borderId="1" xfId="20" applyFont="1" applyFill="1" applyAlignment="1">
      <alignment vertical="top" wrapText="1"/>
    </xf>
    <xf numFmtId="0" fontId="28" fillId="8" borderId="0" xfId="0" applyFont="1" applyFill="1" applyAlignment="1">
      <alignment wrapText="1"/>
    </xf>
    <xf numFmtId="17" fontId="28" fillId="26" borderId="1" xfId="20" quotePrefix="1" applyNumberFormat="1" applyFont="1" applyFill="1" applyAlignment="1">
      <alignment vertical="top" wrapText="1"/>
    </xf>
    <xf numFmtId="0" fontId="25" fillId="0" borderId="0" xfId="35" applyAlignment="1">
      <alignment wrapText="1"/>
    </xf>
    <xf numFmtId="0" fontId="39" fillId="0" borderId="0" xfId="35" applyFont="1" applyAlignment="1">
      <alignment horizontal="center" wrapText="1"/>
    </xf>
  </cellXfs>
  <cellStyles count="37">
    <cellStyle name="Bad" xfId="7" builtinId="27" hidden="1"/>
    <cellStyle name="Calculation" xfId="11" builtinId="22" hidden="1"/>
    <cellStyle name="Check Cell" xfId="13" builtinId="23" hidden="1"/>
    <cellStyle name="Description" xfId="34" xr:uid="{A1F877B2-B753-4323-8646-F463466AE93A}"/>
    <cellStyle name="Editable Input 1" xfId="20" xr:uid="{00000000-0005-0000-0000-000003000000}"/>
    <cellStyle name="Editable Input 2" xfId="31" xr:uid="{C1F34F98-8B43-402E-A2B7-E1B98000C09D}"/>
    <cellStyle name="ERROR" xfId="36" xr:uid="{0B2B30C5-7DF6-41C5-9ECD-C739ECC98C20}"/>
    <cellStyle name="Explanatory Text" xfId="16" builtinId="53" hidden="1" customBuiltin="1"/>
    <cellStyle name="Formula 1" xfId="23" xr:uid="{00000000-0005-0000-0000-000005000000}"/>
    <cellStyle name="Formula 2" xfId="33" xr:uid="{A5FA8477-8B13-4322-8349-F0E4EF021D2D}"/>
    <cellStyle name="Good" xfId="6" builtinId="26" hidden="1"/>
    <cellStyle name="Heading 1" xfId="2" builtinId="16" hidden="1"/>
    <cellStyle name="Heading 1" xfId="18" builtinId="16" hidden="1"/>
    <cellStyle name="Heading 1" xfId="28" builtinId="16" customBuiltin="1"/>
    <cellStyle name="Heading 2" xfId="3" builtinId="17" hidden="1"/>
    <cellStyle name="Heading 2" xfId="19" builtinId="17" hidden="1"/>
    <cellStyle name="Heading 2" xfId="29" builtinId="17" customBuiltin="1"/>
    <cellStyle name="Heading 3" xfId="4" builtinId="18" hidden="1"/>
    <cellStyle name="Heading 3" xfId="27" builtinId="18" hidden="1"/>
    <cellStyle name="Heading 3" xfId="30" builtinId="18" customBuiltin="1"/>
    <cellStyle name="Heading 4" xfId="5" builtinId="19" hidden="1"/>
    <cellStyle name="Input" xfId="9" builtinId="20" hidden="1"/>
    <cellStyle name="Instruction" xfId="35" xr:uid="{26233F88-5583-4DB4-BCEA-D975592452B2}"/>
    <cellStyle name="Linked Cell" xfId="12" builtinId="24" hidden="1"/>
    <cellStyle name="Macro-pasted value" xfId="22" xr:uid="{00000000-0005-0000-0000-000010000000}"/>
    <cellStyle name="Neutral" xfId="8" builtinId="28" hidden="1"/>
    <cellStyle name="Non-edit Input 1" xfId="32" xr:uid="{11FC73E1-0B97-4A17-96D5-D901E2125394}"/>
    <cellStyle name="Non-edit Input 2" xfId="21" xr:uid="{00000000-0005-0000-0000-000012000000}"/>
    <cellStyle name="Normal" xfId="0" builtinId="0" customBuiltin="1"/>
    <cellStyle name="Note" xfId="15" builtinId="10" hidden="1"/>
    <cellStyle name="Output" xfId="10" builtinId="21" hidden="1"/>
    <cellStyle name="Title" xfId="1" builtinId="15" hidden="1"/>
    <cellStyle name="Title" xfId="25" builtinId="15"/>
    <cellStyle name="Title Bar" xfId="26" xr:uid="{00000000-0005-0000-0000-000019000000}"/>
    <cellStyle name="Total" xfId="17" builtinId="25" hidden="1"/>
    <cellStyle name="Warning" xfId="24" xr:uid="{00000000-0005-0000-0000-00001B000000}"/>
    <cellStyle name="Warning Text" xfId="14" builtinId="11" hidden="1"/>
  </cellStyles>
  <dxfs count="2">
    <dxf>
      <font>
        <color rgb="FF66FF33"/>
      </font>
      <fill>
        <patternFill>
          <fgColor indexed="64"/>
          <bgColor rgb="FF00FF00"/>
        </patternFill>
      </fill>
    </dxf>
    <dxf>
      <font>
        <color rgb="FF00FF00"/>
      </font>
      <fill>
        <patternFill>
          <fgColor indexed="64"/>
          <bgColor rgb="FF00FF00"/>
        </patternFill>
      </fill>
    </dxf>
  </dxfs>
  <tableStyles count="0" defaultTableStyle="TableStyleMedium2" defaultPivotStyle="PivotStyleLight16"/>
  <colors>
    <mruColors>
      <color rgb="FF13BDA3"/>
      <color rgb="FFDDEBF7"/>
      <color rgb="FFFCE3B6"/>
      <color rgb="FF66FF33"/>
      <color rgb="FFF2F2F2"/>
      <color rgb="FFE6E6E6"/>
      <color rgb="FFFCF1D6"/>
      <color rgb="FFFFC000"/>
      <color rgb="FFFF0000"/>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WPA1">
      <a:dk1>
        <a:sysClr val="windowText" lastClr="000000"/>
      </a:dk1>
      <a:lt1>
        <a:srgbClr val="FFFFFF"/>
      </a:lt1>
      <a:dk2>
        <a:srgbClr val="122B45"/>
      </a:dk2>
      <a:lt2>
        <a:srgbClr val="E7E6E6"/>
      </a:lt2>
      <a:accent1>
        <a:srgbClr val="03588C"/>
      </a:accent1>
      <a:accent2>
        <a:srgbClr val="942092"/>
      </a:accent2>
      <a:accent3>
        <a:srgbClr val="A1A1A1"/>
      </a:accent3>
      <a:accent4>
        <a:srgbClr val="F9DC5C"/>
      </a:accent4>
      <a:accent5>
        <a:srgbClr val="96C4EA"/>
      </a:accent5>
      <a:accent6>
        <a:srgbClr val="E792E6"/>
      </a:accent6>
      <a:hlink>
        <a:srgbClr val="005393"/>
      </a:hlink>
      <a:folHlink>
        <a:srgbClr val="94CEF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16CC5-F7CE-40FD-914D-1862437E3271}">
  <dimension ref="D1:J24"/>
  <sheetViews>
    <sheetView showGridLines="0" workbookViewId="0">
      <selection activeCell="I15" sqref="I15"/>
    </sheetView>
  </sheetViews>
  <sheetFormatPr defaultColWidth="9.109375" defaultRowHeight="13.8" x14ac:dyDescent="0.3"/>
  <cols>
    <col min="1" max="4" width="3.6640625" style="5" customWidth="1"/>
    <col min="5" max="5" width="31.6640625" style="5" bestFit="1" customWidth="1"/>
    <col min="6" max="6" width="4.44140625" style="5" customWidth="1"/>
    <col min="7" max="7" width="25" style="5" customWidth="1"/>
    <col min="8" max="8" width="4.44140625" style="5" customWidth="1"/>
    <col min="9" max="9" width="27.109375" style="5" customWidth="1"/>
    <col min="10" max="10" width="4.44140625" style="5" customWidth="1"/>
    <col min="11" max="11" width="27.109375" style="5" customWidth="1"/>
    <col min="12" max="16384" width="9.109375" style="5"/>
  </cols>
  <sheetData>
    <row r="1" spans="4:10" s="4" customFormat="1" ht="14.4" x14ac:dyDescent="0.3">
      <c r="D1" s="1" t="s">
        <v>0</v>
      </c>
      <c r="E1" s="2" t="str">
        <f ca="1">MID(CELL("filename",$A1),FIND("]",CELL("filename",$A1))+1,100)</f>
        <v>Reference</v>
      </c>
      <c r="F1" s="3"/>
      <c r="H1" s="3"/>
      <c r="J1" s="3"/>
    </row>
    <row r="2" spans="4:10" s="4" customFormat="1" ht="14.4" x14ac:dyDescent="0.3">
      <c r="D2" s="1" t="s">
        <v>1</v>
      </c>
      <c r="E2" s="5" t="s">
        <v>16</v>
      </c>
    </row>
    <row r="3" spans="4:10" s="6" customFormat="1" ht="14.4" thickBot="1" x14ac:dyDescent="0.35"/>
    <row r="4" spans="4:10" ht="2.7" customHeight="1" x14ac:dyDescent="0.3"/>
    <row r="5" spans="4:10" ht="2.7" customHeight="1" x14ac:dyDescent="0.3"/>
    <row r="6" spans="4:10" ht="2.7" customHeight="1" x14ac:dyDescent="0.3"/>
    <row r="7" spans="4:10" ht="2.7" customHeight="1" x14ac:dyDescent="0.3"/>
    <row r="10" spans="4:10" x14ac:dyDescent="0.3">
      <c r="E10" s="23" t="s">
        <v>233</v>
      </c>
      <c r="G10" s="23" t="s">
        <v>17</v>
      </c>
    </row>
    <row r="11" spans="4:10" x14ac:dyDescent="0.3">
      <c r="E11" s="24" t="s">
        <v>18</v>
      </c>
      <c r="G11" s="24" t="s">
        <v>19</v>
      </c>
    </row>
    <row r="12" spans="4:10" x14ac:dyDescent="0.3">
      <c r="E12" s="24" t="s">
        <v>20</v>
      </c>
      <c r="G12" s="24" t="s">
        <v>21</v>
      </c>
    </row>
    <row r="13" spans="4:10" x14ac:dyDescent="0.3">
      <c r="E13" s="24" t="s">
        <v>22</v>
      </c>
      <c r="G13" s="24" t="s">
        <v>23</v>
      </c>
    </row>
    <row r="14" spans="4:10" x14ac:dyDescent="0.3">
      <c r="E14" s="24" t="s">
        <v>24</v>
      </c>
      <c r="G14" s="24" t="s">
        <v>25</v>
      </c>
    </row>
    <row r="15" spans="4:10" x14ac:dyDescent="0.3">
      <c r="E15" s="24" t="s">
        <v>26</v>
      </c>
      <c r="G15" s="24" t="s">
        <v>27</v>
      </c>
    </row>
    <row r="16" spans="4:10" x14ac:dyDescent="0.3">
      <c r="E16" s="24" t="s">
        <v>28</v>
      </c>
      <c r="G16" s="24" t="s">
        <v>29</v>
      </c>
    </row>
    <row r="17" spans="5:7" x14ac:dyDescent="0.3">
      <c r="E17" s="24" t="s">
        <v>30</v>
      </c>
      <c r="G17" s="24" t="s">
        <v>31</v>
      </c>
    </row>
    <row r="18" spans="5:7" x14ac:dyDescent="0.3">
      <c r="G18" s="24" t="s">
        <v>32</v>
      </c>
    </row>
    <row r="19" spans="5:7" x14ac:dyDescent="0.3">
      <c r="G19" s="24" t="s">
        <v>33</v>
      </c>
    </row>
    <row r="20" spans="5:7" x14ac:dyDescent="0.3">
      <c r="G20" s="24" t="s">
        <v>34</v>
      </c>
    </row>
    <row r="21" spans="5:7" x14ac:dyDescent="0.3">
      <c r="G21" s="24" t="s">
        <v>35</v>
      </c>
    </row>
    <row r="22" spans="5:7" x14ac:dyDescent="0.3">
      <c r="G22" s="24" t="s">
        <v>36</v>
      </c>
    </row>
    <row r="23" spans="5:7" x14ac:dyDescent="0.3">
      <c r="G23" s="24" t="s">
        <v>37</v>
      </c>
    </row>
    <row r="24" spans="5:7" x14ac:dyDescent="0.3">
      <c r="G24" s="24" t="s">
        <v>38</v>
      </c>
    </row>
  </sheetData>
  <pageMargins left="0.7" right="0.7" top="0.75" bottom="0.75" header="0.3" footer="0.3"/>
  <pageSetup paperSize="9" orientation="portrait" horizontalDpi="4294967293" verticalDpi="4294967293" r:id="rId1"/>
  <headerFooter>
    <oddHeader>&amp;C&amp;"Aptos"&amp;10&amp;K000000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16386-563D-4D38-BF92-83166C52E338}">
  <sheetPr>
    <tabColor theme="4"/>
  </sheetPr>
  <dimension ref="D1:AC26"/>
  <sheetViews>
    <sheetView showGridLines="0" tabSelected="1" zoomScale="70" zoomScaleNormal="70" workbookViewId="0">
      <pane xSplit="5" ySplit="14" topLeftCell="F15" activePane="bottomRight" state="frozen"/>
      <selection pane="topRight" activeCell="G1" sqref="G1"/>
      <selection pane="bottomLeft" activeCell="A11" sqref="A11"/>
      <selection pane="bottomRight" activeCell="F15" sqref="F15"/>
    </sheetView>
  </sheetViews>
  <sheetFormatPr defaultColWidth="9.109375" defaultRowHeight="13.8" x14ac:dyDescent="0.3"/>
  <cols>
    <col min="1" max="4" width="3.6640625" style="5" customWidth="1"/>
    <col min="5" max="5" width="50" style="5" bestFit="1" customWidth="1"/>
    <col min="6" max="6" width="23" style="5" customWidth="1"/>
    <col min="7" max="7" width="15.109375" style="5" customWidth="1"/>
    <col min="8" max="8" width="28.6640625" style="5" customWidth="1"/>
    <col min="9" max="9" width="42.88671875" style="5" customWidth="1"/>
    <col min="10" max="10" width="42" style="5" customWidth="1"/>
    <col min="11" max="11" width="79.109375" style="5" customWidth="1"/>
    <col min="12" max="12" width="23.109375" style="5" customWidth="1"/>
    <col min="13" max="13" width="24.33203125" style="5" customWidth="1"/>
    <col min="14" max="14" width="17.6640625" style="5" customWidth="1"/>
    <col min="15" max="15" width="24.88671875" style="5" customWidth="1"/>
    <col min="16" max="16" width="13.6640625" style="5" customWidth="1"/>
    <col min="17" max="17" width="17.88671875" style="5" customWidth="1"/>
    <col min="18" max="18" width="14.5546875" style="5" customWidth="1"/>
    <col min="19" max="19" width="11.6640625" style="5" customWidth="1"/>
    <col min="20" max="20" width="15.33203125" style="5" customWidth="1"/>
    <col min="21" max="21" width="43.33203125" style="5" customWidth="1"/>
    <col min="22" max="22" width="27" style="5" customWidth="1"/>
    <col min="23" max="23" width="27.44140625" style="5" customWidth="1"/>
    <col min="24" max="24" width="30.88671875" style="5" customWidth="1"/>
    <col min="25" max="25" width="28.5546875" style="5" customWidth="1"/>
    <col min="26" max="26" width="29.109375" style="5" customWidth="1"/>
    <col min="27" max="27" width="12.6640625" style="5" customWidth="1"/>
    <col min="28" max="28" width="28.5546875" style="5" customWidth="1"/>
    <col min="29" max="29" width="34.33203125" style="5" customWidth="1"/>
    <col min="30" max="16384" width="9.109375" style="5"/>
  </cols>
  <sheetData>
    <row r="1" spans="4:29" s="4" customFormat="1" ht="14.4" x14ac:dyDescent="0.3">
      <c r="D1" s="14" t="s">
        <v>0</v>
      </c>
      <c r="E1" s="2" t="str">
        <f ca="1">MID(CELL("filename",$A1),FIND("]",CELL("filename",$A1))+1,100)</f>
        <v>Planning Schedule Example</v>
      </c>
    </row>
    <row r="2" spans="4:29" s="4" customFormat="1" ht="14.4" x14ac:dyDescent="0.3">
      <c r="D2" s="14" t="s">
        <v>1</v>
      </c>
      <c r="E2" s="5" t="s">
        <v>40</v>
      </c>
      <c r="Y2" s="28"/>
    </row>
    <row r="3" spans="4:29" s="6" customFormat="1" ht="14.4" thickBot="1" x14ac:dyDescent="0.35"/>
    <row r="4" spans="4:29" ht="2.7" customHeight="1" x14ac:dyDescent="0.3"/>
    <row r="5" spans="4:29" ht="2.7" customHeight="1" x14ac:dyDescent="0.3"/>
    <row r="6" spans="4:29" ht="2.7" customHeight="1" x14ac:dyDescent="0.3"/>
    <row r="7" spans="4:29" ht="2.7" customHeight="1" x14ac:dyDescent="0.3"/>
    <row r="8" spans="4:29" ht="2.7" customHeight="1" x14ac:dyDescent="0.3"/>
    <row r="9" spans="4:29" ht="67.8" customHeight="1" x14ac:dyDescent="0.4">
      <c r="G9" s="41" t="s">
        <v>205</v>
      </c>
      <c r="H9" s="41"/>
      <c r="I9" s="41"/>
      <c r="J9" s="41"/>
      <c r="K9" s="38" t="s">
        <v>201</v>
      </c>
      <c r="L9" s="40"/>
      <c r="M9" s="40"/>
    </row>
    <row r="10" spans="4:29" ht="2.7" customHeight="1" x14ac:dyDescent="0.3"/>
    <row r="11" spans="4:29" s="29" customFormat="1" ht="13.5" customHeight="1" x14ac:dyDescent="0.25">
      <c r="G11" s="30" t="s">
        <v>41</v>
      </c>
      <c r="H11" s="30" t="s">
        <v>41</v>
      </c>
      <c r="I11" s="30"/>
      <c r="J11" s="30" t="s">
        <v>41</v>
      </c>
      <c r="K11" s="30"/>
      <c r="M11" s="30" t="s">
        <v>41</v>
      </c>
      <c r="N11" s="30" t="s">
        <v>41</v>
      </c>
      <c r="O11" s="30"/>
      <c r="P11" s="30"/>
      <c r="Q11" s="30"/>
      <c r="R11" s="30" t="s">
        <v>41</v>
      </c>
      <c r="U11" s="30"/>
      <c r="V11" s="30"/>
      <c r="X11" s="30"/>
      <c r="Y11" s="30" t="s">
        <v>41</v>
      </c>
      <c r="Z11" s="30" t="s">
        <v>41</v>
      </c>
    </row>
    <row r="12" spans="4:29" s="29" customFormat="1" ht="10.8" x14ac:dyDescent="0.25">
      <c r="G12" s="30" t="s">
        <v>42</v>
      </c>
      <c r="H12" s="30"/>
      <c r="I12" s="30"/>
      <c r="J12" s="30" t="s">
        <v>42</v>
      </c>
      <c r="K12" s="30"/>
      <c r="M12" s="30" t="s">
        <v>42</v>
      </c>
      <c r="N12" s="30" t="s">
        <v>42</v>
      </c>
      <c r="O12" s="30"/>
      <c r="P12" s="30"/>
      <c r="Q12" s="30"/>
      <c r="R12" s="30"/>
      <c r="U12" s="30"/>
      <c r="V12" s="30"/>
      <c r="X12" s="30"/>
      <c r="Y12" s="30" t="s">
        <v>42</v>
      </c>
      <c r="Z12" s="30" t="s">
        <v>42</v>
      </c>
    </row>
    <row r="13" spans="4:29" x14ac:dyDescent="0.3">
      <c r="E13" s="25">
        <v>1</v>
      </c>
      <c r="F13" s="25">
        <f>E13+1</f>
        <v>2</v>
      </c>
      <c r="G13" s="25">
        <f t="shared" ref="G13:AC13" si="0">F13+1</f>
        <v>3</v>
      </c>
      <c r="H13" s="25">
        <f t="shared" si="0"/>
        <v>4</v>
      </c>
      <c r="I13" s="25">
        <f t="shared" si="0"/>
        <v>5</v>
      </c>
      <c r="J13" s="25">
        <f t="shared" si="0"/>
        <v>6</v>
      </c>
      <c r="K13" s="25">
        <f t="shared" si="0"/>
        <v>7</v>
      </c>
      <c r="L13" s="25">
        <f t="shared" si="0"/>
        <v>8</v>
      </c>
      <c r="M13" s="25">
        <f t="shared" si="0"/>
        <v>9</v>
      </c>
      <c r="N13" s="25">
        <f t="shared" si="0"/>
        <v>10</v>
      </c>
      <c r="O13" s="25">
        <f t="shared" si="0"/>
        <v>11</v>
      </c>
      <c r="P13" s="25">
        <f t="shared" si="0"/>
        <v>12</v>
      </c>
      <c r="Q13" s="25">
        <f t="shared" si="0"/>
        <v>13</v>
      </c>
      <c r="R13" s="25">
        <f t="shared" si="0"/>
        <v>14</v>
      </c>
      <c r="S13" s="25">
        <f t="shared" si="0"/>
        <v>15</v>
      </c>
      <c r="T13" s="25">
        <f t="shared" si="0"/>
        <v>16</v>
      </c>
      <c r="U13" s="25">
        <f t="shared" si="0"/>
        <v>17</v>
      </c>
      <c r="V13" s="25">
        <f t="shared" si="0"/>
        <v>18</v>
      </c>
      <c r="W13" s="25">
        <f t="shared" si="0"/>
        <v>19</v>
      </c>
      <c r="X13" s="25">
        <f t="shared" si="0"/>
        <v>20</v>
      </c>
      <c r="Y13" s="25">
        <f t="shared" si="0"/>
        <v>21</v>
      </c>
      <c r="Z13" s="25">
        <f t="shared" si="0"/>
        <v>22</v>
      </c>
      <c r="AA13" s="25">
        <f t="shared" si="0"/>
        <v>23</v>
      </c>
      <c r="AB13" s="25">
        <f t="shared" si="0"/>
        <v>24</v>
      </c>
      <c r="AC13" s="25">
        <f t="shared" si="0"/>
        <v>25</v>
      </c>
    </row>
    <row r="14" spans="4:29" ht="41.4" x14ac:dyDescent="0.3">
      <c r="E14" s="31" t="s">
        <v>208</v>
      </c>
      <c r="F14" s="32" t="s">
        <v>209</v>
      </c>
      <c r="G14" s="31" t="s">
        <v>210</v>
      </c>
      <c r="H14" s="31" t="s">
        <v>211</v>
      </c>
      <c r="I14" s="31" t="s">
        <v>212</v>
      </c>
      <c r="J14" s="31" t="s">
        <v>213</v>
      </c>
      <c r="K14" s="32" t="s">
        <v>214</v>
      </c>
      <c r="L14" s="32" t="s">
        <v>215</v>
      </c>
      <c r="M14" s="31" t="s">
        <v>216</v>
      </c>
      <c r="N14" s="31" t="s">
        <v>217</v>
      </c>
      <c r="O14" s="31" t="s">
        <v>218</v>
      </c>
      <c r="P14" s="31" t="s">
        <v>219</v>
      </c>
      <c r="Q14" s="31" t="s">
        <v>220</v>
      </c>
      <c r="R14" s="31" t="s">
        <v>221</v>
      </c>
      <c r="S14" s="32" t="s">
        <v>222</v>
      </c>
      <c r="T14" s="32" t="s">
        <v>223</v>
      </c>
      <c r="U14" s="32" t="s">
        <v>224</v>
      </c>
      <c r="V14" s="32" t="s">
        <v>225</v>
      </c>
      <c r="W14" s="32" t="s">
        <v>226</v>
      </c>
      <c r="X14" s="32" t="s">
        <v>227</v>
      </c>
      <c r="Y14" s="31" t="s">
        <v>228</v>
      </c>
      <c r="Z14" s="32" t="s">
        <v>229</v>
      </c>
      <c r="AA14" s="31" t="s">
        <v>230</v>
      </c>
      <c r="AB14" s="32" t="s">
        <v>231</v>
      </c>
      <c r="AC14" s="32" t="s">
        <v>232</v>
      </c>
    </row>
    <row r="15" spans="4:29" ht="193.2" x14ac:dyDescent="0.3">
      <c r="E15" s="26" t="s">
        <v>43</v>
      </c>
      <c r="F15" s="27" t="s">
        <v>44</v>
      </c>
      <c r="G15" s="27" t="s">
        <v>203</v>
      </c>
      <c r="H15" s="27" t="s">
        <v>136</v>
      </c>
      <c r="I15" s="27" t="s">
        <v>45</v>
      </c>
      <c r="J15" s="27" t="s">
        <v>46</v>
      </c>
      <c r="K15" s="26" t="s">
        <v>47</v>
      </c>
      <c r="L15" s="27"/>
      <c r="M15" s="27" t="s">
        <v>158</v>
      </c>
      <c r="N15" s="27" t="s">
        <v>133</v>
      </c>
      <c r="O15" s="39" t="s">
        <v>202</v>
      </c>
      <c r="P15" s="33">
        <v>47453</v>
      </c>
      <c r="Q15" s="33">
        <v>48183</v>
      </c>
      <c r="R15" s="27" t="s">
        <v>48</v>
      </c>
      <c r="S15" s="27" t="s">
        <v>49</v>
      </c>
      <c r="T15" s="27" t="s">
        <v>50</v>
      </c>
      <c r="U15" s="27" t="s">
        <v>140</v>
      </c>
      <c r="V15" s="27" t="s">
        <v>51</v>
      </c>
      <c r="W15" s="27" t="s">
        <v>52</v>
      </c>
      <c r="X15" s="27" t="s">
        <v>139</v>
      </c>
      <c r="Y15" s="36" t="s">
        <v>134</v>
      </c>
      <c r="Z15" s="27" t="s">
        <v>52</v>
      </c>
      <c r="AA15" s="34">
        <v>46253</v>
      </c>
      <c r="AB15" s="27" t="s">
        <v>53</v>
      </c>
      <c r="AC15" s="27"/>
    </row>
    <row r="16" spans="4:29" ht="120.75" customHeight="1" x14ac:dyDescent="0.3">
      <c r="E16" s="26" t="s">
        <v>54</v>
      </c>
      <c r="F16" s="27" t="s">
        <v>55</v>
      </c>
      <c r="G16" s="27" t="s">
        <v>204</v>
      </c>
      <c r="H16" s="27" t="s">
        <v>135</v>
      </c>
      <c r="I16" s="27"/>
      <c r="J16" s="27" t="s">
        <v>56</v>
      </c>
      <c r="K16" s="26" t="s">
        <v>57</v>
      </c>
      <c r="L16" s="27"/>
      <c r="M16" s="27" t="s">
        <v>138</v>
      </c>
      <c r="N16" s="27" t="s">
        <v>52</v>
      </c>
      <c r="O16" s="33" t="s">
        <v>58</v>
      </c>
      <c r="P16" s="33">
        <v>47088</v>
      </c>
      <c r="Q16" s="33">
        <v>48914</v>
      </c>
      <c r="R16" s="27" t="s">
        <v>48</v>
      </c>
      <c r="S16" s="27" t="s">
        <v>59</v>
      </c>
      <c r="T16" s="27" t="s">
        <v>60</v>
      </c>
      <c r="U16" s="27" t="s">
        <v>144</v>
      </c>
      <c r="V16" s="27" t="s">
        <v>51</v>
      </c>
      <c r="W16" s="27" t="s">
        <v>52</v>
      </c>
      <c r="X16" s="27" t="s">
        <v>143</v>
      </c>
      <c r="Y16" s="36" t="s">
        <v>61</v>
      </c>
      <c r="Z16" s="27" t="s">
        <v>52</v>
      </c>
      <c r="AA16" s="34">
        <v>46253</v>
      </c>
      <c r="AB16" s="27" t="s">
        <v>53</v>
      </c>
      <c r="AC16" s="27" t="s">
        <v>137</v>
      </c>
    </row>
    <row r="17" spans="5:29" ht="160.19999999999999" customHeight="1" x14ac:dyDescent="0.3">
      <c r="E17" s="26" t="s">
        <v>61</v>
      </c>
      <c r="F17" s="27" t="s">
        <v>62</v>
      </c>
      <c r="G17" s="27" t="s">
        <v>204</v>
      </c>
      <c r="H17" s="27" t="s">
        <v>145</v>
      </c>
      <c r="I17" s="27"/>
      <c r="J17" s="27" t="s">
        <v>56</v>
      </c>
      <c r="K17" s="26" t="s">
        <v>63</v>
      </c>
      <c r="L17" s="27"/>
      <c r="M17" s="27" t="s">
        <v>64</v>
      </c>
      <c r="N17" s="27" t="s">
        <v>52</v>
      </c>
      <c r="O17" s="33" t="s">
        <v>58</v>
      </c>
      <c r="P17" s="33">
        <v>47088</v>
      </c>
      <c r="Q17" s="33">
        <v>48914</v>
      </c>
      <c r="R17" s="27" t="s">
        <v>48</v>
      </c>
      <c r="S17" s="27" t="s">
        <v>59</v>
      </c>
      <c r="T17" s="27" t="s">
        <v>60</v>
      </c>
      <c r="U17" s="35" t="s">
        <v>142</v>
      </c>
      <c r="V17" s="27" t="s">
        <v>51</v>
      </c>
      <c r="W17" s="27" t="s">
        <v>52</v>
      </c>
      <c r="X17" s="27" t="s">
        <v>141</v>
      </c>
      <c r="Y17" s="36" t="s">
        <v>54</v>
      </c>
      <c r="Z17" s="27" t="s">
        <v>52</v>
      </c>
      <c r="AA17" s="34">
        <v>46253</v>
      </c>
      <c r="AB17" s="27" t="s">
        <v>53</v>
      </c>
      <c r="AC17" s="27" t="s">
        <v>146</v>
      </c>
    </row>
    <row r="18" spans="5:29" ht="151.80000000000001" x14ac:dyDescent="0.3">
      <c r="E18" s="26" t="s">
        <v>65</v>
      </c>
      <c r="F18" s="27" t="s">
        <v>147</v>
      </c>
      <c r="G18" s="27" t="s">
        <v>148</v>
      </c>
      <c r="H18" s="27" t="s">
        <v>149</v>
      </c>
      <c r="I18" s="27" t="s">
        <v>52</v>
      </c>
      <c r="J18" s="27" t="s">
        <v>56</v>
      </c>
      <c r="K18" s="26" t="s">
        <v>66</v>
      </c>
      <c r="L18" s="27"/>
      <c r="M18" s="27" t="s">
        <v>151</v>
      </c>
      <c r="N18" s="27" t="s">
        <v>150</v>
      </c>
      <c r="O18" s="26" t="s">
        <v>206</v>
      </c>
      <c r="P18" s="33">
        <v>47453</v>
      </c>
      <c r="Q18" s="33">
        <v>48914</v>
      </c>
      <c r="R18" s="27" t="s">
        <v>67</v>
      </c>
      <c r="S18" s="27" t="s">
        <v>68</v>
      </c>
      <c r="T18" s="27" t="s">
        <v>152</v>
      </c>
      <c r="U18" s="27" t="s">
        <v>153</v>
      </c>
      <c r="V18" s="27" t="s">
        <v>69</v>
      </c>
      <c r="W18" s="27" t="s">
        <v>52</v>
      </c>
      <c r="X18" s="27" t="s">
        <v>154</v>
      </c>
      <c r="Y18" s="36"/>
      <c r="Z18" s="27" t="s">
        <v>52</v>
      </c>
      <c r="AA18" s="34">
        <v>46253</v>
      </c>
      <c r="AB18" s="27" t="s">
        <v>53</v>
      </c>
      <c r="AC18" s="27"/>
    </row>
    <row r="19" spans="5:29" ht="138" x14ac:dyDescent="0.3">
      <c r="E19" s="26" t="s">
        <v>70</v>
      </c>
      <c r="F19" s="27" t="s">
        <v>155</v>
      </c>
      <c r="G19" s="27" t="s">
        <v>148</v>
      </c>
      <c r="H19" s="27" t="s">
        <v>156</v>
      </c>
      <c r="I19" s="27" t="s">
        <v>52</v>
      </c>
      <c r="J19" s="27" t="s">
        <v>56</v>
      </c>
      <c r="K19" s="26" t="s">
        <v>71</v>
      </c>
      <c r="L19" s="27"/>
      <c r="M19" s="27" t="s">
        <v>157</v>
      </c>
      <c r="N19" s="27" t="s">
        <v>133</v>
      </c>
      <c r="O19" s="27" t="s">
        <v>72</v>
      </c>
      <c r="P19" s="33">
        <v>48549</v>
      </c>
      <c r="Q19" s="33">
        <v>49644</v>
      </c>
      <c r="R19" s="27" t="s">
        <v>73</v>
      </c>
      <c r="S19" s="27" t="s">
        <v>74</v>
      </c>
      <c r="T19" s="27" t="s">
        <v>75</v>
      </c>
      <c r="U19" s="35" t="s">
        <v>159</v>
      </c>
      <c r="V19" s="27" t="s">
        <v>76</v>
      </c>
      <c r="W19" s="27" t="s">
        <v>52</v>
      </c>
      <c r="X19" s="27" t="s">
        <v>160</v>
      </c>
      <c r="Y19" s="36"/>
      <c r="Z19" s="27" t="s">
        <v>161</v>
      </c>
      <c r="AA19" s="34">
        <v>46253</v>
      </c>
      <c r="AB19" s="27" t="s">
        <v>53</v>
      </c>
      <c r="AC19" s="27"/>
    </row>
    <row r="20" spans="5:29" ht="124.2" x14ac:dyDescent="0.3">
      <c r="E20" s="26" t="s">
        <v>77</v>
      </c>
      <c r="F20" s="27" t="s">
        <v>162</v>
      </c>
      <c r="G20" s="27" t="s">
        <v>132</v>
      </c>
      <c r="H20" s="27" t="s">
        <v>168</v>
      </c>
      <c r="I20" s="27" t="s">
        <v>52</v>
      </c>
      <c r="J20" s="27" t="s">
        <v>78</v>
      </c>
      <c r="K20" s="26" t="s">
        <v>79</v>
      </c>
      <c r="L20" s="27"/>
      <c r="M20" s="27" t="s">
        <v>163</v>
      </c>
      <c r="N20" s="27" t="s">
        <v>164</v>
      </c>
      <c r="O20" s="36" t="s">
        <v>80</v>
      </c>
      <c r="P20" s="33">
        <v>46508</v>
      </c>
      <c r="Q20" s="33">
        <v>46874</v>
      </c>
      <c r="R20" s="27" t="s">
        <v>48</v>
      </c>
      <c r="S20" s="27" t="s">
        <v>81</v>
      </c>
      <c r="T20" s="27" t="s">
        <v>82</v>
      </c>
      <c r="U20" s="27" t="s">
        <v>52</v>
      </c>
      <c r="V20" s="27" t="s">
        <v>83</v>
      </c>
      <c r="W20" s="27" t="s">
        <v>52</v>
      </c>
      <c r="X20" s="27" t="s">
        <v>84</v>
      </c>
      <c r="Y20" s="36" t="s">
        <v>102</v>
      </c>
      <c r="Z20" s="27" t="s">
        <v>52</v>
      </c>
      <c r="AA20" s="34">
        <v>46253</v>
      </c>
      <c r="AB20" s="27" t="s">
        <v>53</v>
      </c>
      <c r="AC20" s="27"/>
    </row>
    <row r="21" spans="5:29" ht="124.2" x14ac:dyDescent="0.3">
      <c r="E21" s="26" t="s">
        <v>85</v>
      </c>
      <c r="F21" s="27" t="s">
        <v>165</v>
      </c>
      <c r="G21" s="27" t="s">
        <v>148</v>
      </c>
      <c r="H21" s="27" t="s">
        <v>169</v>
      </c>
      <c r="I21" s="27" t="s">
        <v>52</v>
      </c>
      <c r="J21" s="27" t="s">
        <v>86</v>
      </c>
      <c r="K21" s="26" t="s">
        <v>87</v>
      </c>
      <c r="L21" s="27"/>
      <c r="M21" s="27" t="s">
        <v>110</v>
      </c>
      <c r="N21" s="27" t="s">
        <v>174</v>
      </c>
      <c r="O21" s="36" t="s">
        <v>88</v>
      </c>
      <c r="P21" s="33">
        <v>47088</v>
      </c>
      <c r="Q21" s="33">
        <v>48914</v>
      </c>
      <c r="R21" s="27" t="s">
        <v>89</v>
      </c>
      <c r="S21" s="27" t="s">
        <v>90</v>
      </c>
      <c r="T21" s="27" t="s">
        <v>91</v>
      </c>
      <c r="U21" s="27" t="s">
        <v>52</v>
      </c>
      <c r="V21" s="27" t="s">
        <v>92</v>
      </c>
      <c r="W21" s="27" t="s">
        <v>52</v>
      </c>
      <c r="X21" s="27" t="s">
        <v>166</v>
      </c>
      <c r="Y21" s="36"/>
      <c r="Z21" s="27" t="s">
        <v>52</v>
      </c>
      <c r="AA21" s="34">
        <v>46253</v>
      </c>
      <c r="AB21" s="27" t="s">
        <v>53</v>
      </c>
      <c r="AC21" s="27" t="s">
        <v>167</v>
      </c>
    </row>
    <row r="22" spans="5:29" ht="165.6" x14ac:dyDescent="0.3">
      <c r="E22" s="26" t="s">
        <v>93</v>
      </c>
      <c r="F22" s="27" t="s">
        <v>176</v>
      </c>
      <c r="G22" s="27" t="s">
        <v>148</v>
      </c>
      <c r="H22" s="27" t="s">
        <v>170</v>
      </c>
      <c r="I22" s="27" t="s">
        <v>94</v>
      </c>
      <c r="J22" s="27" t="s">
        <v>95</v>
      </c>
      <c r="K22" s="26" t="s">
        <v>96</v>
      </c>
      <c r="L22" s="27"/>
      <c r="M22" s="27" t="s">
        <v>180</v>
      </c>
      <c r="N22" s="27" t="s">
        <v>171</v>
      </c>
      <c r="O22" s="36" t="s">
        <v>110</v>
      </c>
      <c r="P22" s="33">
        <v>50375</v>
      </c>
      <c r="Q22" s="33">
        <v>52201</v>
      </c>
      <c r="R22" s="27" t="s">
        <v>97</v>
      </c>
      <c r="S22" s="27" t="s">
        <v>98</v>
      </c>
      <c r="T22" s="27" t="s">
        <v>99</v>
      </c>
      <c r="U22" s="27" t="s">
        <v>173</v>
      </c>
      <c r="V22" s="27" t="s">
        <v>100</v>
      </c>
      <c r="W22" s="27" t="s">
        <v>101</v>
      </c>
      <c r="X22" s="27" t="s">
        <v>172</v>
      </c>
      <c r="Y22" s="36" t="s">
        <v>70</v>
      </c>
      <c r="Z22" s="27" t="s">
        <v>161</v>
      </c>
      <c r="AA22" s="34">
        <v>46253</v>
      </c>
      <c r="AB22" s="27" t="s">
        <v>53</v>
      </c>
      <c r="AC22" s="27"/>
    </row>
    <row r="23" spans="5:29" ht="82.8" x14ac:dyDescent="0.3">
      <c r="E23" s="26" t="s">
        <v>102</v>
      </c>
      <c r="F23" s="27" t="s">
        <v>175</v>
      </c>
      <c r="G23" s="27" t="s">
        <v>207</v>
      </c>
      <c r="H23" s="27" t="s">
        <v>177</v>
      </c>
      <c r="I23" s="27" t="s">
        <v>103</v>
      </c>
      <c r="J23" s="27" t="s">
        <v>104</v>
      </c>
      <c r="K23" s="26" t="s">
        <v>105</v>
      </c>
      <c r="L23" s="27"/>
      <c r="M23" s="27" t="s">
        <v>178</v>
      </c>
      <c r="N23" s="27" t="s">
        <v>179</v>
      </c>
      <c r="O23" s="36" t="s">
        <v>106</v>
      </c>
      <c r="P23" s="33" t="s">
        <v>107</v>
      </c>
      <c r="Q23" s="33" t="s">
        <v>39</v>
      </c>
      <c r="R23" s="27" t="s">
        <v>48</v>
      </c>
      <c r="S23" s="27" t="s">
        <v>81</v>
      </c>
      <c r="T23" s="27" t="s">
        <v>81</v>
      </c>
      <c r="U23" s="27" t="s">
        <v>182</v>
      </c>
      <c r="V23" s="27" t="s">
        <v>108</v>
      </c>
      <c r="W23" s="27"/>
      <c r="X23" s="27" t="s">
        <v>181</v>
      </c>
      <c r="Y23" s="36" t="s">
        <v>77</v>
      </c>
      <c r="Z23" s="27" t="s">
        <v>52</v>
      </c>
      <c r="AA23" s="34">
        <v>46253</v>
      </c>
      <c r="AB23" s="27" t="s">
        <v>53</v>
      </c>
      <c r="AC23" s="27"/>
    </row>
    <row r="24" spans="5:29" ht="409.6" x14ac:dyDescent="0.3">
      <c r="E24" s="26" t="s">
        <v>109</v>
      </c>
      <c r="F24" s="27" t="s">
        <v>191</v>
      </c>
      <c r="G24" s="27" t="s">
        <v>148</v>
      </c>
      <c r="H24" s="27" t="s">
        <v>192</v>
      </c>
      <c r="I24" s="27" t="s">
        <v>110</v>
      </c>
      <c r="J24" s="27" t="s">
        <v>111</v>
      </c>
      <c r="K24" s="26" t="s">
        <v>112</v>
      </c>
      <c r="L24" s="27"/>
      <c r="M24" s="27" t="s">
        <v>189</v>
      </c>
      <c r="N24" s="27" t="s">
        <v>184</v>
      </c>
      <c r="O24" s="27" t="s">
        <v>113</v>
      </c>
      <c r="P24" s="33">
        <v>49644</v>
      </c>
      <c r="Q24" s="33">
        <v>51471</v>
      </c>
      <c r="R24" s="27" t="s">
        <v>114</v>
      </c>
      <c r="S24" s="27" t="s">
        <v>115</v>
      </c>
      <c r="T24" s="27" t="s">
        <v>116</v>
      </c>
      <c r="U24" s="27" t="s">
        <v>185</v>
      </c>
      <c r="V24" s="27" t="s">
        <v>117</v>
      </c>
      <c r="W24" s="27" t="s">
        <v>110</v>
      </c>
      <c r="X24" s="27" t="s">
        <v>186</v>
      </c>
      <c r="Y24" s="36" t="s">
        <v>193</v>
      </c>
      <c r="Z24" s="27" t="s">
        <v>187</v>
      </c>
      <c r="AA24" s="34">
        <v>46253</v>
      </c>
      <c r="AB24" s="27" t="s">
        <v>53</v>
      </c>
      <c r="AC24" s="27"/>
    </row>
    <row r="25" spans="5:29" ht="193.2" x14ac:dyDescent="0.3">
      <c r="E25" s="26" t="s">
        <v>118</v>
      </c>
      <c r="F25" s="27" t="s">
        <v>183</v>
      </c>
      <c r="G25" s="27" t="s">
        <v>148</v>
      </c>
      <c r="H25" s="27" t="s">
        <v>188</v>
      </c>
      <c r="I25" s="27"/>
      <c r="J25" s="27" t="s">
        <v>119</v>
      </c>
      <c r="K25" s="26" t="s">
        <v>112</v>
      </c>
      <c r="L25" s="27"/>
      <c r="M25" s="27" t="s">
        <v>189</v>
      </c>
      <c r="N25" s="27" t="s">
        <v>184</v>
      </c>
      <c r="O25" s="33">
        <v>46661</v>
      </c>
      <c r="P25" s="27" t="s">
        <v>190</v>
      </c>
      <c r="Q25" s="27"/>
      <c r="R25" s="27" t="s">
        <v>120</v>
      </c>
      <c r="S25" s="27" t="s">
        <v>121</v>
      </c>
      <c r="T25" s="37" t="s">
        <v>121</v>
      </c>
      <c r="U25" s="27" t="s">
        <v>122</v>
      </c>
      <c r="V25" s="27" t="s">
        <v>123</v>
      </c>
      <c r="W25" s="27" t="s">
        <v>110</v>
      </c>
      <c r="X25" s="27" t="s">
        <v>186</v>
      </c>
      <c r="Y25" s="36" t="s">
        <v>194</v>
      </c>
      <c r="Z25" s="27" t="s">
        <v>187</v>
      </c>
      <c r="AA25" s="34">
        <v>46253</v>
      </c>
      <c r="AB25" s="27" t="s">
        <v>53</v>
      </c>
      <c r="AC25" s="27"/>
    </row>
    <row r="26" spans="5:29" ht="124.2" x14ac:dyDescent="0.3">
      <c r="E26" s="26" t="s">
        <v>124</v>
      </c>
      <c r="F26" s="27" t="s">
        <v>195</v>
      </c>
      <c r="G26" s="27" t="s">
        <v>204</v>
      </c>
      <c r="H26" s="27" t="s">
        <v>196</v>
      </c>
      <c r="I26" s="27" t="s">
        <v>110</v>
      </c>
      <c r="J26" s="27" t="s">
        <v>125</v>
      </c>
      <c r="K26" s="26" t="s">
        <v>126</v>
      </c>
      <c r="L26" s="27"/>
      <c r="M26" s="27" t="s">
        <v>197</v>
      </c>
      <c r="N26" s="27" t="s">
        <v>127</v>
      </c>
      <c r="O26" s="36" t="s">
        <v>128</v>
      </c>
      <c r="P26" s="33">
        <v>49796</v>
      </c>
      <c r="Q26" s="33">
        <v>51257</v>
      </c>
      <c r="R26" s="27" t="s">
        <v>129</v>
      </c>
      <c r="S26" s="27" t="s">
        <v>130</v>
      </c>
      <c r="T26" s="27" t="s">
        <v>130</v>
      </c>
      <c r="U26" s="27" t="s">
        <v>199</v>
      </c>
      <c r="V26" s="27" t="s">
        <v>131</v>
      </c>
      <c r="W26" s="27" t="s">
        <v>52</v>
      </c>
      <c r="X26" s="27" t="s">
        <v>198</v>
      </c>
      <c r="Y26" s="36"/>
      <c r="Z26" s="27" t="s">
        <v>200</v>
      </c>
      <c r="AA26" s="34">
        <v>46253</v>
      </c>
      <c r="AB26" s="27" t="s">
        <v>53</v>
      </c>
      <c r="AC26" s="27"/>
    </row>
  </sheetData>
  <mergeCells count="1">
    <mergeCell ref="G9:J9"/>
  </mergeCells>
  <phoneticPr fontId="23" type="noConversion"/>
  <pageMargins left="0.7" right="0.7" top="0.75" bottom="0.75" header="0.3" footer="0.3"/>
  <pageSetup paperSize="9" orientation="portrait" verticalDpi="0" r:id="rId1"/>
  <headerFooter>
    <oddHeader>&amp;C&amp;"Aptos"&amp;10&amp;K000000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14999847407452621"/>
  </sheetPr>
  <dimension ref="D1:F32"/>
  <sheetViews>
    <sheetView showGridLines="0" workbookViewId="0">
      <selection activeCell="K31" sqref="K31"/>
    </sheetView>
  </sheetViews>
  <sheetFormatPr defaultColWidth="9.109375" defaultRowHeight="13.8" x14ac:dyDescent="0.3"/>
  <cols>
    <col min="1" max="4" width="3.6640625" style="5" customWidth="1"/>
    <col min="5" max="5" width="23.5546875" style="5" customWidth="1"/>
    <col min="6" max="6" width="14.88671875" style="5" customWidth="1"/>
    <col min="7" max="16384" width="9.109375" style="5"/>
  </cols>
  <sheetData>
    <row r="1" spans="4:6" s="4" customFormat="1" ht="14.4" x14ac:dyDescent="0.3">
      <c r="D1" s="1" t="s">
        <v>0</v>
      </c>
      <c r="E1" s="2" t="str">
        <f ca="1">MID(CELL("filename",$A1),FIND("]",CELL("filename",$A1))+1,100)</f>
        <v>Key</v>
      </c>
      <c r="F1" s="3"/>
    </row>
    <row r="2" spans="4:6" s="4" customFormat="1" ht="14.4" x14ac:dyDescent="0.3">
      <c r="D2" s="1" t="s">
        <v>1</v>
      </c>
      <c r="E2" s="5" t="s">
        <v>2</v>
      </c>
    </row>
    <row r="3" spans="4:6" s="6" customFormat="1" ht="14.4" thickBot="1" x14ac:dyDescent="0.35"/>
    <row r="4" spans="4:6" ht="2.7" customHeight="1" x14ac:dyDescent="0.3"/>
    <row r="5" spans="4:6" ht="2.7" customHeight="1" x14ac:dyDescent="0.3"/>
    <row r="6" spans="4:6" ht="2.7" customHeight="1" x14ac:dyDescent="0.3"/>
    <row r="7" spans="4:6" ht="2.7" customHeight="1" x14ac:dyDescent="0.3"/>
    <row r="10" spans="4:6" x14ac:dyDescent="0.3">
      <c r="E10" s="15" t="s">
        <v>3</v>
      </c>
    </row>
    <row r="11" spans="4:6" x14ac:dyDescent="0.3">
      <c r="E11" s="16" t="s">
        <v>4</v>
      </c>
    </row>
    <row r="12" spans="4:6" x14ac:dyDescent="0.3">
      <c r="E12" s="17" t="s">
        <v>5</v>
      </c>
    </row>
    <row r="14" spans="4:6" x14ac:dyDescent="0.3">
      <c r="E14" s="19" t="s">
        <v>6</v>
      </c>
    </row>
    <row r="15" spans="4:6" x14ac:dyDescent="0.3">
      <c r="E15" s="18" t="s">
        <v>7</v>
      </c>
    </row>
    <row r="17" spans="5:5" x14ac:dyDescent="0.3">
      <c r="E17" s="20" t="s">
        <v>8</v>
      </c>
    </row>
    <row r="18" spans="5:5" x14ac:dyDescent="0.3">
      <c r="E18" s="21" t="s">
        <v>9</v>
      </c>
    </row>
    <row r="20" spans="5:5" x14ac:dyDescent="0.3">
      <c r="E20" s="7" t="s">
        <v>10</v>
      </c>
    </row>
    <row r="22" spans="5:5" x14ac:dyDescent="0.3">
      <c r="E22" s="8" t="s">
        <v>11</v>
      </c>
    </row>
    <row r="23" spans="5:5" x14ac:dyDescent="0.3">
      <c r="E23" s="22" t="s">
        <v>12</v>
      </c>
    </row>
    <row r="25" spans="5:5" x14ac:dyDescent="0.3">
      <c r="E25" s="9" t="s">
        <v>13</v>
      </c>
    </row>
    <row r="27" spans="5:5" x14ac:dyDescent="0.3">
      <c r="E27" s="10" t="s">
        <v>14</v>
      </c>
    </row>
    <row r="29" spans="5:5" x14ac:dyDescent="0.3">
      <c r="E29" s="11" t="s">
        <v>15</v>
      </c>
    </row>
    <row r="31" spans="5:5" x14ac:dyDescent="0.3">
      <c r="E31" s="12" t="b">
        <v>0</v>
      </c>
    </row>
    <row r="32" spans="5:5" x14ac:dyDescent="0.3">
      <c r="E32" s="13" t="b">
        <v>1</v>
      </c>
    </row>
  </sheetData>
  <phoneticPr fontId="23" type="noConversion"/>
  <conditionalFormatting sqref="E31">
    <cfRule type="cellIs" dxfId="1" priority="2" operator="equal">
      <formula>0</formula>
    </cfRule>
  </conditionalFormatting>
  <conditionalFormatting sqref="E32">
    <cfRule type="cellIs" dxfId="0" priority="1" operator="equal">
      <formula>0</formula>
    </cfRule>
  </conditionalFormatting>
  <pageMargins left="0.7" right="0.7" top="0.75" bottom="0.75" header="0.3" footer="0.3"/>
  <pageSetup paperSize="9" orientation="portrait" horizontalDpi="4294967293" verticalDpi="4294967293" r:id="rId1"/>
  <headerFooter>
    <oddHeader>&amp;C&amp;"Aptos"&amp;10&amp;K000000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C22EB0FA82F943A31DDF7AF1370753" ma:contentTypeVersion="22" ma:contentTypeDescription="Create a new document." ma:contentTypeScope="" ma:versionID="01a0d24353736826a990bd958696b5d7">
  <xsd:schema xmlns:xsd="http://www.w3.org/2001/XMLSchema" xmlns:xs="http://www.w3.org/2001/XMLSchema" xmlns:p="http://schemas.microsoft.com/office/2006/metadata/properties" xmlns:ns2="7a29bd9e-67ab-457a-a7f3-e7a807455aad" xmlns:ns3="6eb88af4-65b2-45b1-98f7-b4ecd23b7e29" xmlns:ns4="a342e5f9-a81e-4166-a00c-35b22b3cc5a8" targetNamespace="http://schemas.microsoft.com/office/2006/metadata/properties" ma:root="true" ma:fieldsID="8a29584d621e33840cf307f458f3920c" ns2:_="" ns3:_="" ns4:_="">
    <xsd:import namespace="7a29bd9e-67ab-457a-a7f3-e7a807455aad"/>
    <xsd:import namespace="6eb88af4-65b2-45b1-98f7-b4ecd23b7e29"/>
    <xsd:import namespace="a342e5f9-a81e-4166-a00c-35b22b3cc5a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4:SharedWithUsers" minOccurs="0"/>
                <xsd:element ref="ns4:SharedWithDetail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9bd9e-67ab-457a-a7f3-e7a807455aa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b88af4-65b2-45b1-98f7-b4ecd23b7e2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e89bcca-d77b-429e-a31c-3f7c234e7016"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Status" ma:index="25" nillable="true" ma:displayName="Status" ma:format="Dropdown" ma:internalName="Status">
      <xsd:simpleType>
        <xsd:restriction base="dms:Choice">
          <xsd:enumeration value="To read and discuss"/>
          <xsd:enumeration value="To update post-discussion"/>
          <xsd:enumeration value="To review and close"/>
        </xsd:restriction>
      </xsd:simpleType>
    </xsd:element>
  </xsd:schema>
  <xsd:schema xmlns:xsd="http://www.w3.org/2001/XMLSchema" xmlns:xs="http://www.w3.org/2001/XMLSchema" xmlns:dms="http://schemas.microsoft.com/office/2006/documentManagement/types" xmlns:pc="http://schemas.microsoft.com/office/infopath/2007/PartnerControls" targetNamespace="a342e5f9-a81e-4166-a00c-35b22b3cc5a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906f419-5598-419b-8bfd-d87093a7ae12}" ma:internalName="TaxCatchAll" ma:showField="CatchAllData" ma:web="a342e5f9-a81e-4166-a00c-35b22b3cc5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8e89bcca-d77b-429e-a31c-3f7c234e7016" ContentTypeId="0x0101" PreviousValue="false"/>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6eb88af4-65b2-45b1-98f7-b4ecd23b7e29">
      <Terms xmlns="http://schemas.microsoft.com/office/infopath/2007/PartnerControls"/>
    </lcf76f155ced4ddcb4097134ff3c332f>
    <TaxCatchAll xmlns="a342e5f9-a81e-4166-a00c-35b22b3cc5a8" xsi:nil="true"/>
    <Status xmlns="6eb88af4-65b2-45b1-98f7-b4ecd23b7e29" xsi:nil="true"/>
  </documentManagement>
</p:properties>
</file>

<file path=customXml/itemProps1.xml><?xml version="1.0" encoding="utf-8"?>
<ds:datastoreItem xmlns:ds="http://schemas.openxmlformats.org/officeDocument/2006/customXml" ds:itemID="{0D953E98-2463-4A79-8094-479054D2B4CD}"/>
</file>

<file path=customXml/itemProps2.xml><?xml version="1.0" encoding="utf-8"?>
<ds:datastoreItem xmlns:ds="http://schemas.openxmlformats.org/officeDocument/2006/customXml" ds:itemID="{D024A38A-C78A-46B8-861B-7B78B51C054D}"/>
</file>

<file path=customXml/itemProps3.xml><?xml version="1.0" encoding="utf-8"?>
<ds:datastoreItem xmlns:ds="http://schemas.openxmlformats.org/officeDocument/2006/customXml" ds:itemID="{D0AF94EC-29D1-48DE-BEBD-6642B8558CA7}"/>
</file>

<file path=customXml/itemProps4.xml><?xml version="1.0" encoding="utf-8"?>
<ds:datastoreItem xmlns:ds="http://schemas.openxmlformats.org/officeDocument/2006/customXml" ds:itemID="{4392515B-A51B-4436-B276-DBF58DC479F1}"/>
</file>

<file path=customXml/itemProps5.xml><?xml version="1.0" encoding="utf-8"?>
<ds:datastoreItem xmlns:ds="http://schemas.openxmlformats.org/officeDocument/2006/customXml" ds:itemID="{02BB42F0-F906-462E-9C4A-7BD8B7EEC28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Reference</vt:lpstr>
      <vt:lpstr>Planning Schedule Example</vt:lpstr>
      <vt:lpstr>Key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2026-09-08T12:17:22Z</dcterms:created>
  <dcterms:modified xsi:type="dcterms:W3CDTF">2026-09-08T12:18:07Z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2026-09-08T12:17:26Z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949be3e5-5e36-4833-aa39-e4035c717ab2</vt:lpwstr>
  </property>
  <property fmtid="{D5CDD505-2E9C-101B-9397-08002B2CF9AE}" pid="8" name="MSIP_Label_8577031b-11bc-4db9-b655-7d79027ad570_ContentBits">
    <vt:lpwstr>1</vt:lpwstr>
  </property>
  <property fmtid="{D5CDD505-2E9C-101B-9397-08002B2CF9AE}" pid="9" name="MSIP_Label_8577031b-11bc-4db9-b655-7d79027ad570_Tag">
    <vt:lpwstr>10, 3, 0, 1</vt:lpwstr>
  </property>
  <property fmtid="{D5CDD505-2E9C-101B-9397-08002B2CF9AE}" pid="10" name="MediaServiceImageTags">
    <vt:lpwstr/>
  </property>
  <property fmtid="{D5CDD505-2E9C-101B-9397-08002B2CF9AE}" pid="11" name="ContentTypeId">
    <vt:lpwstr>0x0101007DC22EB0FA82F943A31DDF7AF1370753</vt:lpwstr>
  </property>
</Properties>
</file>