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workrail-my.sharepoint.com/personal/jstonebr_networkrail_co_uk/Documents/C &amp; P Comms/Supplier Comms/Portal/"/>
    </mc:Choice>
  </mc:AlternateContent>
  <xr:revisionPtr revIDLastSave="0" documentId="8_{D725013B-9C5A-4505-A95B-2D15DD7B2C43}" xr6:coauthVersionLast="47" xr6:coauthVersionMax="47" xr10:uidLastSave="{00000000-0000-0000-0000-000000000000}"/>
  <bookViews>
    <workbookView xWindow="-108" yWindow="-108" windowWidth="23256" windowHeight="12576" tabRatio="816" xr2:uid="{1C59314C-47CF-42F4-9E09-18781F8110BD}"/>
  </bookViews>
  <sheets>
    <sheet name="Y1" sheetId="1" r:id="rId1"/>
    <sheet name="Y2" sheetId="2" r:id="rId2"/>
    <sheet name="Y3" sheetId="3" r:id="rId3"/>
    <sheet name="Y4" sheetId="4" r:id="rId4"/>
    <sheet name="Y5" sheetId="5" r:id="rId5"/>
    <sheet name="CP6" sheetId="28" r:id="rId6"/>
  </sheets>
  <externalReferences>
    <externalReference r:id="rId7"/>
    <externalReference r:id="rId8"/>
    <externalReference r:id="rId9"/>
    <externalReference r:id="rId10"/>
  </externalReferences>
  <definedNames>
    <definedName name="_______a1" hidden="1">{"year1",#N/A,FALSE,"IZT";"year2",#N/A,FALSE,"IZT"}</definedName>
    <definedName name="_______a2" hidden="1">{"year1",#N/A,FALSE,"IZT";"year2",#N/A,FALSE,"IZT"}</definedName>
    <definedName name="_______p10" hidden="1">{"year1",#N/A,FALSE,"IZT";"year2",#N/A,FALSE,"IZT"}</definedName>
    <definedName name="______h213" hidden="1">{#N/A,#N/A,TRUE,"P&amp;L HC (Nom)";#N/A,#N/A,TRUE,"BS HC (Nom)";#N/A,#N/A,TRUE,"CFlow (Nom)";#N/A,#N/A,TRUE,"P&amp;L HC (Real)";#N/A,#N/A,TRUE,"BS HC (Real)";#N/A,#N/A,TRUE,"CFlow (Real)"}</definedName>
    <definedName name="_____a1" hidden="1">{"year1",#N/A,FALSE,"IZT";"year2",#N/A,FALSE,"IZT"}</definedName>
    <definedName name="_____a2" hidden="1">{"year1",#N/A,FALSE,"IZT";"year2",#N/A,FALSE,"IZT"}</definedName>
    <definedName name="_____p10" hidden="1">{"year1",#N/A,FALSE,"IZT";"year2",#N/A,FALSE,"IZT"}</definedName>
    <definedName name="____a1" hidden="1">{"year1",#N/A,FALSE,"IZT";"year2",#N/A,FALSE,"IZT"}</definedName>
    <definedName name="____a2" hidden="1">{"year1",#N/A,FALSE,"IZT";"year2",#N/A,FALSE,"IZT"}</definedName>
    <definedName name="____h213" hidden="1">{#N/A,#N/A,TRUE,"P&amp;L HC (Nom)";#N/A,#N/A,TRUE,"BS HC (Nom)";#N/A,#N/A,TRUE,"CFlow (Nom)";#N/A,#N/A,TRUE,"P&amp;L HC (Real)";#N/A,#N/A,TRUE,"BS HC (Real)";#N/A,#N/A,TRUE,"CFlow (Real)"}</definedName>
    <definedName name="____p10" hidden="1">{"year1",#N/A,FALSE,"IZT";"year2",#N/A,FALSE,"IZT"}</definedName>
    <definedName name="____Tom1" hidden="1">{"year1",#N/A,FALSE,"IZT";"year2",#N/A,FALSE,"IZT"}</definedName>
    <definedName name="___a1" hidden="1">{"year1",#N/A,FALSE,"IZT";"year2",#N/A,FALSE,"IZT"}</definedName>
    <definedName name="___a2" hidden="1">{"year1",#N/A,FALSE,"IZT";"year2",#N/A,FALSE,"IZT"}</definedName>
    <definedName name="___h213" hidden="1">{#N/A,#N/A,TRUE,"P&amp;L HC (Nom)";#N/A,#N/A,TRUE,"BS HC (Nom)";#N/A,#N/A,TRUE,"CFlow (Nom)";#N/A,#N/A,TRUE,"P&amp;L HC (Real)";#N/A,#N/A,TRUE,"BS HC (Real)";#N/A,#N/A,TRUE,"CFlow (Real)"}</definedName>
    <definedName name="___p10" hidden="1">{"year1",#N/A,FALSE,"IZT";"year2",#N/A,FALSE,"IZT"}</definedName>
    <definedName name="___Tom1" hidden="1">{"year1",#N/A,FALSE,"IZT";"year2",#N/A,FALSE,"IZT"}</definedName>
    <definedName name="__a1" hidden="1">{"year1",#N/A,FALSE,"IZT";"year2",#N/A,FALSE,"IZT"}</definedName>
    <definedName name="__a2" hidden="1">{"year1",#N/A,FALSE,"IZT";"year2",#N/A,FALSE,"IZT"}</definedName>
    <definedName name="__h213" hidden="1">{#N/A,#N/A,TRUE,"P&amp;L HC (Nom)";#N/A,#N/A,TRUE,"BS HC (Nom)";#N/A,#N/A,TRUE,"CFlow (Nom)";#N/A,#N/A,TRUE,"P&amp;L HC (Real)";#N/A,#N/A,TRUE,"BS HC (Real)";#N/A,#N/A,TRUE,"CFlow (Real)"}</definedName>
    <definedName name="__p10" hidden="1">{"year1",#N/A,FALSE,"IZT";"year2",#N/A,FALSE,"IZT"}</definedName>
    <definedName name="__Tom1" hidden="1">{"year1",#N/A,FALSE,"IZT";"year2",#N/A,FALSE,"IZT"}</definedName>
    <definedName name="_a1" hidden="1">{"year1",#N/A,FALSE,"IZT";"year2",#N/A,FALSE,"IZT"}</definedName>
    <definedName name="_a2" hidden="1">{"year1",#N/A,FALSE,"IZT";"year2",#N/A,FALSE,"IZT"}</definedName>
    <definedName name="_a3" hidden="1">{"year1",#N/A,FALSE,"IZT";"year2",#N/A,FALSE,"IZT"}</definedName>
    <definedName name="_as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ccc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ccc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Fill" hidden="1">#REF!</definedName>
    <definedName name="_xlnm._FilterDatabase" hidden="1">[1]Summary!$Q$3:$Q$16</definedName>
    <definedName name="_h213" hidden="1">{#N/A,#N/A,TRUE,"P&amp;L HC (Nom)";#N/A,#N/A,TRUE,"BS HC (Nom)";#N/A,#N/A,TRUE,"CFlow (Nom)";#N/A,#N/A,TRUE,"P&amp;L HC (Real)";#N/A,#N/A,TRUE,"BS HC (Real)";#N/A,#N/A,TRUE,"CFlow (Real)"}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10" hidden="1">{"year1",#N/A,FALSE,"IZT";"year2",#N/A,FALSE,"IZT"}</definedName>
    <definedName name="_Tom1" hidden="1">{"year1",#N/A,FALSE,"IZT";"year2",#N/A,FALSE,"IZT"}</definedName>
    <definedName name="A" hidden="1">{"year1",#N/A,FALSE,"IZT";"year2",#N/A,FALSE,"IZT"}</definedName>
    <definedName name="aaaa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aaaaa" hidden="1">{"year1",#N/A,FALSE,"IZT";"year2",#N/A,FALSE,"IZT"}</definedName>
    <definedName name="aaaaaa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aaaaaaa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aaaaaaaaaaaaaa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aaaaaab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aaaaab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aaaab" hidden="1">{"year1",#N/A,FALSE,"IZT";"year2",#N/A,FALSE,"IZT"}</definedName>
    <definedName name="aaaaxxx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aaab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abc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ABCD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ad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adhgzdb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aeg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aerhgaerhte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aewrtgaergawrtg" hidden="1">{"year1",#N/A,FALSE,"IZT";"year2",#N/A,FALSE,"IZT"}</definedName>
    <definedName name="arhe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arweyg" hidden="1">{"year1",#N/A,FALSE,"IZT";"year2",#N/A,FALSE,"IZT"}</definedName>
    <definedName name="a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sf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awr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B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bad" hidden="1">{"year1",#N/A,FALSE,"IZT";"year2",#N/A,FALSE,"IZT"}</definedName>
    <definedName name="banana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bb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bbb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bbbbb" hidden="1">{"year1",#N/A,FALSE,"IZT";"year2",#N/A,FALSE,"IZT"}</definedName>
    <definedName name="bbbbbb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bbbbbbb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bcd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BNE_MESSAGES_HIDDEN" hidden="1">#REF!</definedName>
    <definedName name="bnmbm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book1" hidden="1">{"year1",#N/A,FALSE,"IZT";"year2",#N/A,FALSE,"IZT"}</definedName>
    <definedName name="BSSS" hidden="1">{"year1",#N/A,FALSE,"IZT";"year2",#N/A,FALSE,"IZT"}</definedName>
    <definedName name="cbsb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cc" hidden="1">{"year1",#N/A,FALSE,"IZT";"year2",#N/A,FALSE,"IZT"}</definedName>
    <definedName name="ccc" hidden="1">{"year1",#N/A,FALSE,"IZT";"year2",#N/A,FALSE,"IZT"}</definedName>
    <definedName name="cccc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ccccccccccccccccccc" hidden="1">{"year1",#N/A,FALSE,"IZT";"year2",#N/A,FALSE,"IZT"}</definedName>
    <definedName name="ccl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CCLEVEL1">'[2]Named Ranges'!$H$4:$H$14</definedName>
    <definedName name="CCLEVEL2">'[2]Named Ranges'!$I$4:$I$15</definedName>
    <definedName name="CCLEVEL3">'[2]Named Ranges'!$J$4:$J$21</definedName>
    <definedName name="CCNAME">'[2]Named Ranges'!$L$4:$L$387</definedName>
    <definedName name="cde" hidden="1">{"year1",#N/A,FALSE,"IZT";"year2",#N/A,FALSE,"IZT"}</definedName>
    <definedName name="cdtuoitud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ch" hidden="1">{"ECML Programme",#N/A,TRUE,"Summary";"Leeds 1st Programme",#N/A,TRUE,"Summary";"Sunderland Direct",#N/A,TRUE,"Summary";"Customer driven",#N/A,TRUE,"Summary";"Safety",#N/A,TRUE,"Summary";"Legal requirement",#N/A,TRUE,"Summary";"Performance",#N/A,TRUE,"Summary";"Renewal of failed asset",#N/A,TRUE,"Summary";"Signalling renewals",#N/A,TRUE,"Summary";"Track renewals",#N/A,TRUE,"Summary";"SRP",#N/A,TRUE,"Summary";"Structures renewals",#N/A,TRUE,"Summary";"Scheme completion",#N/A,TRUE,"Summary"}</definedName>
    <definedName name="claire" hidden="1">{#N/A,#N/A,FALSE,"HCA";#N/A,#N/A,FALSE,"Revenue";#N/A,#N/A,FALSE,"Opex";#N/A,#N/A,FALSE,"AMP"}</definedName>
    <definedName name="claireiscute" hidden="1">{#N/A,#N/A,FALSE,"HCA";#N/A,#N/A,FALSE,"Revenue";#N/A,#N/A,FALSE,"Opex";#N/A,#N/A,FALSE,"AMP"}</definedName>
    <definedName name="claireisnice" hidden="1">{#N/A,#N/A,FALSE,"HCA";#N/A,#N/A,FALSE,"Revenue";#N/A,#N/A,FALSE,"Opex";#N/A,#N/A,FALSE,"AMP"}</definedName>
    <definedName name="Com" hidden="1">{"year1",#N/A,FALSE,"IZT";"year2",#N/A,FALSE,"IZT"}</definedName>
    <definedName name="D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d22d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dc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dddd" hidden="1">{"year1",#N/A,FALSE,"IZT";"year2",#N/A,FALSE,"IZT"}</definedName>
    <definedName name="dddd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dddd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dddd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ddf" hidden="1">{#N/A,#N/A,FALSE,"Trends - KPI's 1";#N/A,#N/A,FALSE,"Trends - KPI's 2";#N/A,#N/A,FALSE,"Level 1 &amp; 2 KPIs";#N/A,#N/A,FALSE,"Level 3 KPIs"}</definedName>
    <definedName name="delete" hidden="1">{#N/A,#N/A,TRUE,"Inflation";#N/A,#N/A,TRUE,"HCA Summary";#N/A,#N/A,TRUE,"Operating ratio graphs";#N/A,#N/A,TRUE,"HCA";#N/A,#N/A,TRUE,"Revenue";#N/A,#N/A,TRUE,"Opex";#N/A,#N/A,TRUE,"Fixed assets";#N/A,#N/A,TRUE,"Reserves"}</definedName>
    <definedName name="delete1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delete2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delete3" hidden="1">{"outturn",#N/A,TRUE,"HCA";#N/A,#N/A,TRUE,"HCA Summary";#N/A,#N/A,TRUE,"Operating ratio graphs";"Profit and loss",#N/A,TRUE,"HCA"}</definedName>
    <definedName name="delete4" hidden="1">{#N/A,#N/A,FALSE,"HCA";#N/A,#N/A,FALSE,"Revenue";#N/A,#N/A,FALSE,"Opex";#N/A,#N/A,FALSE,"AMP"}</definedName>
    <definedName name="delete5" hidden="1">{#N/A,#N/A,TRUE,"Provisions and pensions";#N/A,#N/A,TRUE,"AMP";#N/A,#N/A,TRUE,"Debt";#N/A,#N/A,TRUE,"WC";#N/A,#N/A,TRUE,"Cash";#N/A,#N/A,TRUE,"Divis";#N/A,#N/A,TRUE,"Tax";#N/A,#N/A,TRUE,"Losses and ACT";#N/A,#N/A,TRUE,"Profit uplifts";#N/A,#N/A,TRUE,"Enhancement data"}</definedName>
    <definedName name="delete6" hidden="1">{#N/A,#N/A,TRUE,"HCA";#N/A,#N/A,TRUE,"Tax";#N/A,#N/A,TRUE,"Losses and ACT";#N/A,#N/A,TRUE,"Divis";#N/A,#N/A,TRUE,"Reserves";#N/A,#N/A,TRUE,"Enhancement data"}</definedName>
    <definedName name="denis" hidden="1">{#N/A,#N/A,FALSE,"HCA";#N/A,#N/A,FALSE,"Revenue";#N/A,#N/A,FALSE,"Opex";#N/A,#N/A,FALSE,"AMP"}</definedName>
    <definedName name="Derby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Detail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fbdfb" hidden="1">{"year1",#N/A,FALSE,"IZT";"year2",#N/A,FALSE,"IZT"}</definedName>
    <definedName name="dfbdfbd" hidden="1">{"year1",#N/A,FALSE,"IZT";"year2",#N/A,FALSE,"IZT"}</definedName>
    <definedName name="dfdf" hidden="1">{"year1",#N/A,FALSE,"IZT";"year2",#N/A,FALSE,"IZT"}</definedName>
    <definedName name="dfff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ffffz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sd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fz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dgfd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dz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hh" hidden="1">{"year1",#N/A,FALSE,"IZT";"year2",#N/A,FALSE,"IZT"}</definedName>
    <definedName name="dh" hidden="1">{"year1",#N/A,FALSE,"IZT";"year2",#N/A,FALSE,"IZT"}</definedName>
    <definedName name="ds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dsa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dsfddffd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dsfgds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fgsdf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ty" hidden="1">{"year1",#N/A,FALSE,"IZT";"year2",#N/A,FALSE,"IZT"}</definedName>
    <definedName name="dvbg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bgf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w" hidden="1">{#N/A,#N/A,TRUE,"Executive Summary ";#N/A,#N/A,TRUE,"Trends - KPI's 1";#N/A,#N/A,TRUE,"Level 1 &amp; 2 KPIs";#N/A,#N/A,TRUE,"Trends - KPI's 2";#N/A,#N/A,TRUE,"Level 3 KPIs";#N/A,#N/A,TRUE,"KPI trend analysis 1&amp;2";#N/A,#N/A,TRUE,"KPI trend analysis 3&amp;4";#N/A,#N/A,TRUE,"KPI trend analysis 5&amp;6";#N/A,#N/A,TRUE,"C.A. PfPI";#N/A,#N/A,TRUE,"Incident Analysis";#N/A,#N/A,TRUE,"KPI trend analysis 7&amp;8";#N/A,#N/A,TRUE,"KPI trend analysis 9&amp;10";#N/A,#N/A,TRUE,"TSR Causal";#N/A,#N/A,TRUE,"Headcount 1";#N/A,#N/A,TRUE,"Headcount 2";#N/A,#N/A,TRUE,"KPI trend analysis 11&amp;12";#N/A,#N/A,TRUE,"Trends - Finance";#N/A,#N/A,TRUE,"Finance Summary";#N/A,#N/A,TRUE,"Balance Sheet";#N/A,#N/A,TRUE,"Finance trend analysis 1&amp;2";#N/A,#N/A,TRUE,"Schedule 4";#N/A,#N/A,TRUE,"Schedule 8";#N/A,#N/A,TRUE,"Finance trend analysis 3&amp;4";#N/A,#N/A,TRUE,"OPEX C.A.";#N/A,#N/A,TRUE,"Staff Costs C.A.";#N/A,#N/A,TRUE,"IMC Maintenance";#N/A,#N/A,TRUE,"Other Infra";#N/A,#N/A,TRUE,"Finance trend analysis 5&amp;6";#N/A,#N/A,TRUE,"Track Renewals Summary";#N/A,#N/A,TRUE,"Track Renewals Unit Costs";#N/A,#N/A,TRUE,"Track Unit Costs NE";#N/A,#N/A,TRUE,"Track Unit Costs GN";#N/A,#N/A,TRUE,"S&amp;T Renewals";#N/A,#N/A,TRUE,"Track Unit Costs INV";#N/A,#N/A,TRUE,"Other Renewals";#N/A,#N/A,TRUE,"Enhancements"}</definedName>
    <definedName name="dz\g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E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EastFlash">#REF!,#REF!,#REF!,#REF!,#REF!</definedName>
    <definedName name="edfgngfd" hidden="1">{#N/A,#N/A,FALSE,"Cover";"Graphs",#N/A,FALSE,"Graphs";"KVA",#N/A,FALSE,"KVA"}</definedName>
    <definedName name="ee" hidden="1">{#N/A,#N/A,FALSE,"Sheet 7";#N/A,#N/A,FALSE,"Sheet 13"}</definedName>
    <definedName name="eez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r" hidden="1">{"year1",#N/A,FALSE,"IZT";"year2",#N/A,FALSE,"IZT"}</definedName>
    <definedName name="era" hidden="1">{"year1",#N/A,FALSE,"IZT";"year2",#N/A,FALSE,"IZT"}</definedName>
    <definedName name="errr" hidden="1">{#N/A,#N/A,FALSE,"Page 30";#N/A,#N/A,FALSE,"Page 29";#N/A,#N/A,FALSE,"Page 28";#N/A,#N/A,FALSE,"Sheet 27";#N/A,#N/A,FALSE,"Sheet 26";#N/A,#N/A,FALSE,"Pages 24 &amp; 25 (Charter)";#N/A,#N/A,FALSE,"Page 23 (Southern)";#N/A,#N/A,FALSE,"Page 22 (Great Western)";#N/A,#N/A,FALSE,"Page 21 (Midlands)";#N/A,#N/A,FALSE,"Page 20 (NW)";#N/A,#N/A,FALSE,"Page 19 (Scotland)";#N/A,#N/A,FALSE,"Page 18 (LNE)";#N/A,#N/A,FALSE,"Page 17 (Anglia)";#N/A,#N/A,FALSE,"Page 16";#N/A,#N/A,FALSE,"Page 15";#N/A,#N/A,FALSE,"Page 14";#N/A,#N/A,FALSE,"Page 13";#N/A,#N/A,FALSE,"Page 12";#N/A,#N/A,FALSE,"Page 11 (Freight)";#N/A,#N/A,FALSE,"Page 10 (Passengers)";#N/A,#N/A,FALSE,"Page 9 (Operators)";#N/A,#N/A,FALSE,"Page 8 (IMCs)";#N/A,#N/A,FALSE,"Page 7 (TRCs)";#N/A,#N/A,FALSE,"Page 6 (Period Comp)";#N/A,#N/A,FALSE,"Page 4 &amp; 5 (TOC on TOC)";#N/A,#N/A,FALSE,"Main 3";#N/A,#N/A,FALSE,"Main 2";#N/A,#N/A,FALSE,"Main 1";#N/A,#N/A,FALSE,"Title"}</definedName>
    <definedName name="erswuy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erwt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erz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tyitrityiuryiueru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ewraerhysrwy" hidden="1">{"year1",#N/A,FALSE,"IZT";"year2",#N/A,FALSE,"IZT"}</definedName>
    <definedName name="exm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F" hidden="1">{"year1",#N/A,FALSE,"IZT";"year2",#N/A,FALSE,"IZT"}</definedName>
    <definedName name="fdbdfb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fd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z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sgw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ff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ffff" hidden="1">{#N/A,#N/A,FALSE,"Pages 24 &amp; 25 (Charter)";#N/A,#N/A,FALSE,"Page 16";#N/A,#N/A,FALSE,"Page 15";#N/A,#N/A,FALSE,"Page 14";#N/A,#N/A,FALSE,"Page 11 (Freight)";#N/A,#N/A,FALSE,"Page 10 (Passengers)";#N/A,#N/A,FALSE,"Page 9 (Operators)";#N/A,#N/A,FALSE,"Page 8 (IMCs)";#N/A,#N/A,FALSE,"Page 7 (TRCs)";#N/A,#N/A,FALSE,"Page 6 (Period Comp)";#N/A,#N/A,FALSE,"Main 3";#N/A,#N/A,FALSE,"Main 2";#N/A,#N/A,FALSE,"Main 1";#N/A,#N/A,FALSE,"REG Index"}</definedName>
    <definedName name="fffff" hidden="1">{"year1",#N/A,FALSE,"IZT";"year2",#N/A,FALSE,"IZT"}</definedName>
    <definedName name="ffffffff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fffffffffff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ffffffffffffff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fffffffffffffffffff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fffffffffffffffffffff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ffffffffffffffffffffffffff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fffffffffffffffffffffffffffffffff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f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fgd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dfg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dgz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hghg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fgh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fg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sd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fgsfdsf" hidden="1">{"ECML Programme",#N/A,TRUE,"Summary";"Leeds 1st Programme",#N/A,TRUE,"Summary";"Sunderland Direct",#N/A,TRUE,"Summary";"Customer driven",#N/A,TRUE,"Summary";"Safety",#N/A,TRUE,"Summary";"Legal requirement",#N/A,TRUE,"Summary";"Performance",#N/A,TRUE,"Summary";"Renewal of failed asset",#N/A,TRUE,"Summary";"Signalling renewals",#N/A,TRUE,"Summary";"Track renewals",#N/A,TRUE,"Summary";"SRP",#N/A,TRUE,"Summary";"Structures renewals",#N/A,TRUE,"Summary";"Scheme completion",#N/A,TRUE,"Summary"}</definedName>
    <definedName name="fgz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hdx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FINLEAD">'[2]Named Ranges'!$K$4:$K$7</definedName>
    <definedName name="fji" hidden="1">{#N/A,#N/A,TRUE,"Control";#N/A,#N/A,TRUE,"Profiles"}</definedName>
    <definedName name="fr" hidden="1">{"year1",#N/A,FALSE,"IZT";"year2",#N/A,FALSE,"IZT"}</definedName>
    <definedName name="fuck" hidden="1">{"year1",#N/A,FALSE,"IZT";"year2",#N/A,FALSE,"IZT"}</definedName>
    <definedName name="gds" hidden="1">{"year1",#N/A,FALSE,"IZT";"year2",#N/A,FALSE,"IZT"}</definedName>
    <definedName name="gemma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gfdgfd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dgfdg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fgfgfgssz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fgfgfg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hfg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gg" hidden="1">{#N/A,#N/A,FALSE,"Main 1";#N/A,#N/A,FALSE,"Main 2";#N/A,#N/A,FALSE,"Main 3";#N/A,#N/A,FALSE,"Page 4 &amp; 5 (TOC on TOC)";#N/A,#N/A,FALSE,"Page 6 (Period Comp)";#N/A,#N/A,FALSE,"Page 7 (TRCs)";#N/A,#N/A,FALSE,"Page 8 (IMCs)";#N/A,#N/A,FALSE,"Page 9 (Operators)";#N/A,#N/A,FALSE,"Page 10 (Passengers)";#N/A,#N/A,FALSE,"Page 11 (Freight)";#N/A,#N/A,FALSE,"Page 12";#N/A,#N/A,FALSE,"Page 13";#N/A,#N/A,FALSE,"Page 14";#N/A,#N/A,FALSE,"Page 15";#N/A,#N/A,FALSE,"Page 16";#N/A,#N/A,FALSE,"Page 17 (Anglia)";#N/A,#N/A,FALSE,"Page 18 (LNE)";#N/A,#N/A,FALSE,"Page 19 (Scotland)";#N/A,#N/A,FALSE,"Page 20 (NW)";#N/A,#N/A,FALSE,"Page 21 (Midlands)";#N/A,#N/A,FALSE,"Page 22 (Great Western)";#N/A,#N/A,FALSE,"Page 23 (Southern)";#N/A,#N/A,FALSE,"Sheet 26";#N/A,#N/A,FALSE,"Pages 24 &amp; 25 (Charter)";#N/A,#N/A,FALSE,"Sheet 27";#N/A,#N/A,FALSE,"Page 28";#N/A,#N/A,FALSE,"Page 29";#N/A,#N/A,FALSE,"Page 30"}</definedName>
    <definedName name="ggggggggggggg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gggg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gz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g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gggz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GH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ghj" hidden="1">{"year1",#N/A,FALSE,"IZT";"year2",#N/A,FALSE,"IZT"}</definedName>
    <definedName name="graham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graham2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gtgtjhj" hidden="1">{#N/A,#N/A,FALSE,"Sheet 7";#N/A,#N/A,FALSE,"Sheet 13"}</definedName>
    <definedName name="gtr" hidden="1">{"year1",#N/A,FALSE,"IZT";"year2",#N/A,FALSE,"IZT"}</definedName>
    <definedName name="gw" hidden="1">{"year1",#N/A,FALSE,"IZT";"year2",#N/A,FALSE,"IZT"}</definedName>
    <definedName name="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hare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hfjh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hg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hgdf" hidden="1">{#N/A,#N/A,FALSE,"HCA";#N/A,#N/A,FALSE,"Revenue";#N/A,#N/A,FALSE,"Opex";#N/A,#N/A,FALSE,"AMP"}</definedName>
    <definedName name="hh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hhh" hidden="1">{"year1",#N/A,FALSE,"IZT";"year2",#N/A,FALSE,"IZT"}</definedName>
    <definedName name="hhhh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hhhhhhh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hhhhhhh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hhhhhhhh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hhhhhhhhhhhhh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hi" hidden="1">{#N/A,#N/A,FALSE,"Other OT Diffs ";#N/A,#N/A,FALSE,"AMP OT DIFFS";#N/A,#N/A,FALSE,"Spend Diffs"}</definedName>
    <definedName name="hjl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j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j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hz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PRS1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K" hidden="1">{"year1",#N/A,FALSE,"IZT";"year2",#N/A,FALSE,"IZT"}</definedName>
    <definedName name="ki" hidden="1">{"year1",#N/A,FALSE,"IZT";"year2",#N/A,FALSE,"IZT"}</definedName>
    <definedName name="kj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kjhk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hkjz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k" hidden="1">{"year1",#N/A,FALSE,"IZT";"year2",#N/A,FALSE,"IZT"}</definedName>
    <definedName name="kkcgh" hidden="1">{"year1",#N/A,FALSE,"IZT";"year2",#N/A,FALSE,"IZT"}</definedName>
    <definedName name="kk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la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LKL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klz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lllll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llz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po" hidden="1">{"year1",#N/A,FALSE,"IZT";"year2",#N/A,FALSE,"IZT"}</definedName>
    <definedName name="m" hidden="1">{#N/A,#N/A,FALSE,"Page 30";#N/A,#N/A,FALSE,"Page 29";#N/A,#N/A,FALSE,"Page 28";#N/A,#N/A,FALSE,"Sheet 27";#N/A,#N/A,FALSE,"Sheet 26";#N/A,#N/A,FALSE,"Pages 24 &amp; 25 (Charter)";#N/A,#N/A,FALSE,"Page 23 (Southern)";#N/A,#N/A,FALSE,"Page 22 (Great Western)";#N/A,#N/A,FALSE,"Page 21 (Midlands)";#N/A,#N/A,FALSE,"Page 20 (NW)";#N/A,#N/A,FALSE,"Page 19 (Scotland)";#N/A,#N/A,FALSE,"Page 18 (LNE)";#N/A,#N/A,FALSE,"Page 17 (Anglia)";#N/A,#N/A,FALSE,"Page 16";#N/A,#N/A,FALSE,"Page 15";#N/A,#N/A,FALSE,"Page 14";#N/A,#N/A,FALSE,"Page 13";#N/A,#N/A,FALSE,"Page 12";#N/A,#N/A,FALSE,"Page 11 (Freight)";#N/A,#N/A,FALSE,"Page 10 (Passengers)";#N/A,#N/A,FALSE,"Page 9 (Operators)";#N/A,#N/A,FALSE,"Page 8 (IMCs)";#N/A,#N/A,FALSE,"Page 7 (TRCs)";#N/A,#N/A,FALSE,"Page 6 (Period Comp)";#N/A,#N/A,FALSE,"Page 4 &amp; 5 (TOC on TOC)";#N/A,#N/A,FALSE,"Main 3";#N/A,#N/A,FALSE,"Main 2";#N/A,#N/A,FALSE,"Main 1";#N/A,#N/A,FALSE,"Title"}</definedName>
    <definedName name="mb" hidden="1">{"year1",#N/A,FALSE,"IZT";"year2",#N/A,FALSE,"IZT"}</definedName>
    <definedName name="met" hidden="1">{"year1",#N/A,FALSE,"IZT";"year2",#N/A,FALSE,"IZT"}</definedName>
    <definedName name="Miles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mmm" hidden="1">{"year1",#N/A,FALSE,"IZT";"year2",#N/A,FALSE,"IZT"}</definedName>
    <definedName name="mmmmmmmmmmmmmmmmmmmmmmmmmmm" hidden="1">{#N/A,#N/A,FALSE,"Main 1";#N/A,#N/A,FALSE,"Main 2";#N/A,#N/A,FALSE,"Main 3";#N/A,#N/A,FALSE,"Page 4 &amp; 5 (TOC on TOC)";#N/A,#N/A,FALSE,"Page 6 (Period Comp)";#N/A,#N/A,FALSE,"Page 7 (TRCs)";#N/A,#N/A,FALSE,"Page 8 (IMCs)";#N/A,#N/A,FALSE,"Page 9 (Operators)";#N/A,#N/A,FALSE,"Page 10 (Passengers)";#N/A,#N/A,FALSE,"Page 11 (Freight)";#N/A,#N/A,FALSE,"Page 12";#N/A,#N/A,FALSE,"Page 13";#N/A,#N/A,FALSE,"Page 14";#N/A,#N/A,FALSE,"Page 15";#N/A,#N/A,FALSE,"Page 16";#N/A,#N/A,FALSE,"Page 17 (Anglia)";#N/A,#N/A,FALSE,"Page 18 (LNE)";#N/A,#N/A,FALSE,"Page 19 (Scotland)";#N/A,#N/A,FALSE,"Page 20 (NW)";#N/A,#N/A,FALSE,"Page 21 (Midlands)";#N/A,#N/A,FALSE,"Page 22 (Great Western)";#N/A,#N/A,FALSE,"Page 23 (Southern)";#N/A,#N/A,FALSE,"Sheet 26";#N/A,#N/A,FALSE,"Pages 24 &amp; 25 (Charter)";#N/A,#N/A,FALSE,"Sheet 27";#N/A,#N/A,FALSE,"Page 28";#N/A,#N/A,FALSE,"Page 29";#N/A,#N/A,FALSE,"Page 30"}</definedName>
    <definedName name="nad" hidden="1">{"year1",#N/A,FALSE,"IZT";"year2",#N/A,FALSE,"IZT"}</definedName>
    <definedName name="new" hidden="1">{#N/A,#N/A,TRUE,"Provisions and pensions";#N/A,#N/A,TRUE,"AMP";#N/A,#N/A,TRUE,"Debt";#N/A,#N/A,TRUE,"WC";#N/A,#N/A,TRUE,"Cash";#N/A,#N/A,TRUE,"Divis";#N/A,#N/A,TRUE,"Tax";#N/A,#N/A,TRUE,"Losses and ACT";#N/A,#N/A,TRUE,"Profit uplifts";#N/A,#N/A,TRUE,"Enhancement data"}</definedName>
    <definedName name="nn" hidden="1">{"year1",#N/A,FALSE,"IZT";"year2",#N/A,FALSE,"IZT"}</definedName>
    <definedName name="nnn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p" hidden="1">{"year1",#N/A,FALSE,"IZT";"year2",#N/A,FALSE,"IZT"}</definedName>
    <definedName name="Period">[3]ROUTES!$J$5:$J$17</definedName>
    <definedName name="_xlnm.Print_Area" localSheetId="5">'CP6'!$C$4:$R$6</definedName>
    <definedName name="_xlnm.Print_Area" localSheetId="0">'Y1'!$C$4:$R$6</definedName>
    <definedName name="_xlnm.Print_Area" localSheetId="1">'Y2'!$C$4:$R$6</definedName>
    <definedName name="_xlnm.Print_Area" localSheetId="2">'Y3'!$C$4:$R$6</definedName>
    <definedName name="_xlnm.Print_Area" localSheetId="3">'Y4'!$C$4:$R$6</definedName>
    <definedName name="_xlnm.Print_Area" localSheetId="4">'Y5'!$C$4:$R$6</definedName>
    <definedName name="priya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q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qqq" hidden="1">{"year1",#N/A,FALSE,"IZT";"year2",#N/A,FALSE,"IZT"}</definedName>
    <definedName name="qqqq" hidden="1">{"year1",#N/A,FALSE,"IZT";"year2",#N/A,FALSE,"IZT"}</definedName>
    <definedName name="qwe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qweaqs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raj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RegFlash">#REF!,#REF!,#REF!,#REF!,#REF!,#REF!,#REF!,#REF!,#REF!,#REF!,#REF!,#REF!,#REF!,#REF!,#REF!,#REF!,#REF!,#REF!,#REF!</definedName>
    <definedName name="REGIONFUNCTION">'[2]Named Ranges'!$G$4:$G$16</definedName>
    <definedName name="REGIONS">[4]REGIONS!$F$3:$F$9</definedName>
    <definedName name="rerffrfr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mm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ROUTES">[3]ROUTES!$G$5:$G$28</definedName>
    <definedName name="rr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rrrrr" hidden="1">{"year1",#N/A,FALSE,"IZT";"year2",#N/A,FALSE,"IZT"}</definedName>
    <definedName name="rtyy" hidden="1">{#N/A,#N/A,FALSE,"Cover";"Graphs",#N/A,FALSE,"Graphs";"KVA",#N/A,FALSE,"KVA"}</definedName>
    <definedName name="rwa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ryssryi" hidden="1">{#N/A,#N/A,FALSE,"Trends - KPI's 1";#N/A,#N/A,FALSE,"Trends - KPI's 2";#N/A,#N/A,FALSE,"Level 1 &amp; 2 KPIs";#N/A,#N/A,FALSE,"Level 3 KPIs"}</definedName>
    <definedName name="sa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saa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sad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sd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dfbhsf" hidden="1">{"year1",#N/A,FALSE,"IZT";"year2",#N/A,FALSE,"IZT"}</definedName>
    <definedName name="sdf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dfgsd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dfgsd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dfsfddf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sdsfdf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sdw" hidden="1">{#N/A,#N/A,FALSE,"Cover";"Graphs",#N/A,FALSE,"Graphs";"KVA",#N/A,FALSE,"KVA"}</definedName>
    <definedName name="sdz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F" hidden="1">{"year1",#N/A,FALSE,"IZT";"year2",#N/A,FALSE,"IZT"}</definedName>
    <definedName name="sfbdsf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sfff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fff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ndsfb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sheet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sodoff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sryidfy" hidden="1">{#N/A,#N/A,FALSE,"Sheet 7";#N/A,#N/A,FALSE,"Sheet 13"}</definedName>
    <definedName name="ss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ssff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sss" hidden="1">{"year1",#N/A,FALSE,"IZT";"year2",#N/A,FALSE,"IZT"}</definedName>
    <definedName name="ssshh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hhhz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s" hidden="1">{#N/A,#N/A,FALSE,"HCA";#N/A,#N/A,FALSE,"Revenue";#N/A,#N/A,FALSE,"Opex";#N/A,#N/A,FALSE,"AMP"}</definedName>
    <definedName name="sssss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tj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stu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stuart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tduokdtkyd" hidden="1">{#N/A,#N/A,FALSE,"Cover";"Graphs",#N/A,FALSE,"Graphs";"KVA",#N/A,FALSE,"KVA"}</definedName>
    <definedName name="test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tr" hidden="1">{"year1",#N/A,FALSE,"IZT";"year2",#N/A,FALSE,"IZT"}</definedName>
    <definedName name="track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ttttttttt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ttttttttttttttt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ttttttttttttttttttttttt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u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ujz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vf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vgfnt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vsains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vvvv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" hidden="1">{"year1",#N/A,FALSE,"IZT";"year2",#N/A,FALSE,"IZT"}</definedName>
    <definedName name="was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" hidden="1">{"year1",#N/A,FALSE,"IZT";"year2",#N/A,FALSE,"IZT"}</definedName>
    <definedName name="wcaaa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aaaa" hidden="1">{"year1",#N/A,FALSE,"IZT";"year2",#N/A,FALSE,"IZT"}</definedName>
    <definedName name="wcaaaaa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aaaaaaaa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adhgzdb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aeg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b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bb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bbb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bbbbb" hidden="1">{"year1",#N/A,FALSE,"IZT";"year2",#N/A,FALSE,"IZT"}</definedName>
    <definedName name="wcbbbbbbbb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bnmbm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cbsb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cc" hidden="1">{"year1",#N/A,FALSE,"IZT";"year2",#N/A,FALSE,"IZT"}</definedName>
    <definedName name="wcccc" hidden="1">{"year1",#N/A,FALSE,"IZT";"year2",#N/A,FALSE,"IZT"}</definedName>
    <definedName name="wccccc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ccl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d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delete" hidden="1">{#N/A,#N/A,TRUE,"Inflation";#N/A,#N/A,TRUE,"HCA Summary";#N/A,#N/A,TRUE,"Operating ratio graphs";#N/A,#N/A,TRUE,"HCA";#N/A,#N/A,TRUE,"Revenue";#N/A,#N/A,TRUE,"Opex";#N/A,#N/A,TRUE,"Fixed assets";#N/A,#N/A,TRUE,"Reserves"}</definedName>
    <definedName name="wcdelete1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delete2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delete3" hidden="1">{"outturn",#N/A,TRUE,"HCA";#N/A,#N/A,TRUE,"HCA Summary";#N/A,#N/A,TRUE,"Operating ratio graphs";"Profit and loss",#N/A,TRUE,"HCA"}</definedName>
    <definedName name="wcdelete4" hidden="1">{#N/A,#N/A,FALSE,"HCA";#N/A,#N/A,FALSE,"Revenue";#N/A,#N/A,FALSE,"Opex";#N/A,#N/A,FALSE,"AMP"}</definedName>
    <definedName name="wcdelete5" hidden="1">{#N/A,#N/A,TRUE,"Provisions and pensions";#N/A,#N/A,TRUE,"AMP";#N/A,#N/A,TRUE,"Debt";#N/A,#N/A,TRUE,"WC";#N/A,#N/A,TRUE,"Cash";#N/A,#N/A,TRUE,"Divis";#N/A,#N/A,TRUE,"Tax";#N/A,#N/A,TRUE,"Losses and ACT";#N/A,#N/A,TRUE,"Profit uplifts";#N/A,#N/A,TRUE,"Enhancement data"}</definedName>
    <definedName name="wcdelete6" hidden="1">{#N/A,#N/A,TRUE,"HCA";#N/A,#N/A,TRUE,"Tax";#N/A,#N/A,TRUE,"Losses and ACT";#N/A,#N/A,TRUE,"Divis";#N/A,#N/A,TRUE,"Reserves";#N/A,#N/A,TRUE,"Enhancement data"}</definedName>
    <definedName name="wcdfbdfb" hidden="1">{"year1",#N/A,FALSE,"IZT";"year2",#N/A,FALSE,"IZT"}</definedName>
    <definedName name="wcdfbdfbd" hidden="1">{"year1",#N/A,FALSE,"IZT";"year2",#N/A,FALSE,"IZT"}</definedName>
    <definedName name="wce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f" hidden="1">{"year1",#N/A,FALSE,"IZT";"year2",#N/A,FALSE,"IZT"}</definedName>
    <definedName name="wcfdbdfb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fgsd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gfhfg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gggggggggggggggg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ghgh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gtr" hidden="1">{"year1",#N/A,FALSE,"IZT";"year2",#N/A,FALSE,"IZT"}</definedName>
    <definedName name="wcgw" hidden="1">{"year1",#N/A,FALSE,"IZT";"year2",#N/A,FALSE,"IZT"}</definedName>
    <definedName name="wchgdf" hidden="1">{#N/A,#N/A,FALSE,"HCA";#N/A,#N/A,FALSE,"Revenue";#N/A,#N/A,FALSE,"Opex";#N/A,#N/A,FALSE,"AMP"}</definedName>
    <definedName name="wchh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j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lllll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q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qqq" hidden="1">{"year1",#N/A,FALSE,"IZT";"year2",#N/A,FALSE,"IZT"}</definedName>
    <definedName name="wcrrrrr" hidden="1">{"year1",#N/A,FALSE,"IZT";"year2",#N/A,FALSE,"IZT"}</definedName>
    <definedName name="wcsdfbhsf" hidden="1">{"year1",#N/A,FALSE,"IZT";"year2",#N/A,FALSE,"IZT"}</definedName>
    <definedName name="wcsfbdsf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sfndsfb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stu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stuart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track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wrn.all.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wrn.amp._.report." hidden="1">{#N/A,#N/A,FALSE,"Others AMP";#N/A,#N/A,FALSE,"S4 AMP";#N/A,#N/A,FALSE,"S5 Amp Tunnels"}</definedName>
    <definedName name="wcwrn.differences._.only." hidden="1">{#N/A,#N/A,FALSE,"Other OT Diffs ";#N/A,#N/A,FALSE,"AMP OT DIFFS";#N/A,#N/A,FALSE,"Spend Diffs"}</definedName>
    <definedName name="wcwrn.first._.half." hidden="1">{#N/A,#N/A,TRUE,"Inflation";#N/A,#N/A,TRUE,"HCA Summary";#N/A,#N/A,TRUE,"Operating ratio graphs";#N/A,#N/A,TRUE,"HCA";#N/A,#N/A,TRUE,"Revenue";#N/A,#N/A,TRUE,"Opex";#N/A,#N/A,TRUE,"Fixed assets";#N/A,#N/A,TRUE,"Reserves"}</definedName>
    <definedName name="wcwrn.fixed._.assets.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wrn.izt." hidden="1">{"year1",#N/A,FALSE,"IZT";"year2",#N/A,FALSE,"IZT"}</definedName>
    <definedName name="wcwrn.new.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wrn.period._.end." hidden="1">{#N/A,#N/A,FALSE,"Spo Ole";#N/A,#N/A,FALSE,"Spool";#N/A,#N/A,FALSE,"AMP OT Diffs";#N/A,#N/A,FALSE,"Other OT Diffs ";#N/A,#N/A,FALSE,"Spend Diffs"}</definedName>
    <definedName name="wcwrn.presentation._.copies." hidden="1">{"outturn",#N/A,TRUE,"HCA";#N/A,#N/A,TRUE,"HCA Summary";#N/A,#N/A,TRUE,"Operating ratio graphs";"Profit and loss",#N/A,TRUE,"HCA"}</definedName>
    <definedName name="wcwrn.profit._.and._.loss._.account._.detail." hidden="1">{#N/A,#N/A,FALSE,"HCA";#N/A,#N/A,FALSE,"Revenue";#N/A,#N/A,FALSE,"Opex";#N/A,#N/A,FALSE,"AMP"}</definedName>
    <definedName name="wcwrn.second._.half." hidden="1">{#N/A,#N/A,TRUE,"Provisions and pensions";#N/A,#N/A,TRUE,"AMP";#N/A,#N/A,TRUE,"Debt";#N/A,#N/A,TRUE,"WC";#N/A,#N/A,TRUE,"Cash";#N/A,#N/A,TRUE,"Divis";#N/A,#N/A,TRUE,"Tax";#N/A,#N/A,TRUE,"Losses and ACT";#N/A,#N/A,TRUE,"Profit uplifts";#N/A,#N/A,TRUE,"Enhancement data"}</definedName>
    <definedName name="wcwrn.spend._.by._.driver." hidden="1">{"ECML Programme",#N/A,TRUE,"Summary";"Leeds 1st Programme",#N/A,TRUE,"Summary";"Sunderland Direct",#N/A,TRUE,"Summary";"Customer driven",#N/A,TRUE,"Summary";"Safety",#N/A,TRUE,"Summary";"Legal requirement",#N/A,TRUE,"Summary";"Performance",#N/A,TRUE,"Summary";"Renewal of failed asset",#N/A,TRUE,"Summary";"Signalling renewals",#N/A,TRUE,"Summary";"Track renewals",#N/A,TRUE,"Summary";"SRP",#N/A,TRUE,"Summary";"Structures renewals",#N/A,TRUE,"Summary";"Scheme completion",#N/A,TRUE,"Summary"}</definedName>
    <definedName name="wcwrn.spend._.by._.funding._.category." hidden="1">{"AMP Property",#N/A,FALSE,"Summary";"AMP Track",#N/A,FALSE,"Summary";"Backlog 1 and 2",#N/A,FALSE,"Summary";"Backlog 3",#N/A,FALSE,"Summary";"AMP Structures",#N/A,FALSE,"Summary";"Stready State",#N/A,FALSE,"Summary";"Improvement",#N/A,FALSE,"Summary";"Enhancement",#N/A,FALSE,"Summary"}</definedName>
    <definedName name="wcwrn.spool._.and._.spool._.only." hidden="1">{#N/A,#N/A,FALSE,"Spo Ole";#N/A,#N/A,FALSE,"Spool"}</definedName>
    <definedName name="wcwrn.tax._.copies." hidden="1">{#N/A,#N/A,TRUE,"HCA";#N/A,#N/A,TRUE,"Tax";#N/A,#N/A,TRUE,"Losses and ACT";#N/A,#N/A,TRUE,"Divis";#N/A,#N/A,TRUE,"Reserves";#N/A,#N/A,TRUE,"Enhancement data"}</definedName>
    <definedName name="wcxx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xxxxxxxxxxxxxxxxxxxxx" hidden="1">{"year1",#N/A,FALSE,"IZT";"year2",#N/A,FALSE,"IZT"}</definedName>
    <definedName name="wcyjguj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z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zz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zzz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zzzzzzzzzzzzzzzz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ee" hidden="1">{#N/A,#N/A,TRUE,"Ratios";#N/A,#N/A,TRUE,"Graphs"}</definedName>
    <definedName name="wef" hidden="1">{#N/A,#N/A,FALSE,"Main 1";#N/A,#N/A,FALSE,"Main 2";#N/A,#N/A,FALSE,"Main 3";#N/A,#N/A,FALSE,"Page 4 &amp; 5 (TOC on TOC)";#N/A,#N/A,FALSE,"Page 6 (Period Comp)";#N/A,#N/A,FALSE,"Page 7 (TRCs)";#N/A,#N/A,FALSE,"Page 8 (IMCs)";#N/A,#N/A,FALSE,"Page 9 (Operators)";#N/A,#N/A,FALSE,"Page 10 (Passengers)";#N/A,#N/A,FALSE,"Page 11 (Freight)";#N/A,#N/A,FALSE,"Page 12";#N/A,#N/A,FALSE,"Page 13";#N/A,#N/A,FALSE,"Page 14";#N/A,#N/A,FALSE,"Page 15";#N/A,#N/A,FALSE,"Page 16";#N/A,#N/A,FALSE,"Page 17 (Anglia)";#N/A,#N/A,FALSE,"Page 18 (LNE)";#N/A,#N/A,FALSE,"Page 19 (Scotland)";#N/A,#N/A,FALSE,"Page 20 (NW)";#N/A,#N/A,FALSE,"Page 21 (Midlands)";#N/A,#N/A,FALSE,"Page 22 (Great Western)";#N/A,#N/A,FALSE,"Page 23 (Southern)";#N/A,#N/A,FALSE,"Sheet 26";#N/A,#N/A,FALSE,"Pages 24 &amp; 25 (Charter)";#N/A,#N/A,FALSE,"Sheet 27";#N/A,#N/A,FALSE,"Page 28";#N/A,#N/A,FALSE,"Page 29";#N/A,#N/A,FALSE,"Page 30"}</definedName>
    <definedName name="weq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eq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ong" hidden="1">{#N/A,#N/A,FALSE,"Front Sheets pages";#N/A,#N/A,FALSE,"1. PfPI GE-Anglia Page";#N/A,#N/A,FALSE,"1.1 Route Perform Overview Page";#N/A,#N/A,FALSE,"1.2 PfPI Cause Codes Page";#N/A,#N/A,FALSE,"Section 2.1 Page";#N/A,#N/A,FALSE,"2.1.1 Broken Rails Page";#N/A,#N/A,FALSE,"2.1.2 Points Failure Page";#N/A,#N/A,FALSE,"2.1.3 OLE-3rd Rail Page";#N/A,#N/A,FALSE,"2.1.4 Signal Failures Page";#N/A,#N/A,FALSE,"2.1.5 TCFs Page";#N/A,#N/A,FALSE,"2.2 Page";#N/A,#N/A,FALSE,"Analysis by Contract Area Page";#N/A,#N/A,FALSE,"Contract Area Detail Page";#N/A,#N/A,FALSE,"Contract Area Detail Page2";#N/A,#N/A,FALSE,"Section 3.1 - Production Page";#N/A,#N/A,FALSE,"3.1.1 501 Page new";#N/A,#N/A,FALSE,"3.1.1 502 Page new";#N/A,#N/A,FALSE,"3.1.2 502 Page New";#N/A,#N/A,FALSE,"3.1.3 Page new ";#N/A,#N/A,FALSE,"3.1.4 Page new  ";#N/A,#N/A,FALSE,"3.1.5 Page new ";#N/A,#N/A,FALSE,"Section 4 - Location Page";#N/A,#N/A,FALSE,"4.1  Page new  ";#N/A,#N/A,FALSE,"4.2  Page new  ";#N/A,#N/A,FALSE,"4.3  Page new   ";#N/A,#N/A,FALSE,"4.4  Page new    ";#N/A,#N/A,FALSE,"4.5 Page new    ";#N/A,#N/A,FALSE,"5.1 Process Page";#N/A,#N/A,FALSE,"5.1.1 Process Overview Page";#N/A,#N/A,FALSE,"5.1.2 Pat List Page";#N/A,#N/A,FALSE,"5.2 Attribution page";#N/A,#N/A,FALSE,"6. Attribution Page"}</definedName>
    <definedName name="woof" hidden="1">{#N/A,#N/A,FALSE,"HCA";#N/A,#N/A,FALSE,"Revenue";#N/A,#N/A,FALSE,"Opex";#N/A,#N/A,FALSE,"AMP"}</definedName>
    <definedName name="wq" hidden="1">{#N/A,#N/A,TRUE,"P&amp;L HC (Nom)";#N/A,#N/A,TRUE,"BS HC (Nom)";#N/A,#N/A,TRUE,"CFlow (Nom)";#N/A,#N/A,TRUE,"P&amp;L HC (Real)";#N/A,#N/A,TRUE,"BS HC (Real)";#N/A,#N/A,TRUE,"CFlow (Real)"}</definedName>
    <definedName name="wrn.all." hidden="1">{#N/A,#N/A,FALSE,"1994-95";#N/A,#N/A,FALSE,"Report Table";#N/A,#N/A,FALSE,"Summary";#N/A,#N/A,FALSE,"Sch 8 Core";#N/A,#N/A,FALSE,"Sch 8 NonCore";#N/A,#N/A,FALSE,"Sch 8 - Bspk";#N/A,#N/A,FALSE,"Maintenance";#N/A,#N/A,FALSE,"Track Renewal";#N/A,#N/A,FALSE,"Renewals";#N/A,#N/A,FALSE,"Sch 4"}</definedName>
    <definedName name="wrn.All2" hidden="1">{#N/A,#N/A,FALSE,"1994-95";#N/A,#N/A,FALSE,"Report Table";#N/A,#N/A,FALSE,"Summary";#N/A,#N/A,FALSE,"Sch 8 Core";#N/A,#N/A,FALSE,"Sch 8 NonCore";#N/A,#N/A,FALSE,"Sch 8 - Bspk";#N/A,#N/A,FALSE,"Maintenance";#N/A,#N/A,FALSE,"Track Renewal";#N/A,#N/A,FALSE,"Renewals";#N/A,#N/A,FALSE,"Sch 4"}</definedName>
    <definedName name="wrn.AMP._.Report." hidden="1">{#N/A,#N/A,FALSE,"Others AMP";#N/A,#N/A,FALSE,"S4 AMP";#N/A,#N/A,FALSE,"S5 Amp Tunnels"}</definedName>
    <definedName name="wrn.Board._.Report." hidden="1">{#N/A,#N/A,FALSE,"Summary";#N/A,#N/A,FALSE,"Sch 8 Core";#N/A,#N/A,FALSE,"Sch 8 NonCore";#N/A,#N/A,FALSE,"Sch 8 - Bspk";#N/A,#N/A,FALSE,"Maintenance";#N/A,#N/A,FALSE,"Track Renewal";#N/A,#N/A,FALSE,"Renewals";#N/A,#N/A,FALSE,"Sch 4"}</definedName>
    <definedName name="wrn.Board._.Report._.Appendices." hidden="1">{#N/A,#N/A,FALSE,"Sheet 7";#N/A,#N/A,FALSE,"Sheet 13"}</definedName>
    <definedName name="wrn.board._.reprt" hidden="1">{#N/A,#N/A,FALSE,"Summary";#N/A,#N/A,FALSE,"Sch 8 Core";#N/A,#N/A,FALSE,"Sch 8 NonCore";#N/A,#N/A,FALSE,"Sch 8 - Bspk";#N/A,#N/A,FALSE,"Maintenance";#N/A,#N/A,FALSE,"Track Renewal";#N/A,#N/A,FALSE,"Renewals";#N/A,#N/A,FALSE,"Sch 4"}</definedName>
    <definedName name="wrn.Budget." hidden="1">{#N/A,#N/A,FALSE," Division P&amp;L - BRP1";#N/A,#N/A,FALSE,"Contract Summary - BRP 3";#N/A,#N/A,FALSE,"Secured &amp; Unsecured - BRP 4";#N/A,#N/A,FALSE,"Overheads - BRP 5";#N/A,#N/A,FALSE,"Overheads - BRP 5a";#N/A,#N/A,FALSE,"Capex - BRP 7";#N/A,#N/A,FALSE,"Headcount - BRP 6";#N/A,#N/A,FALSE,"IDT - BRP 8"}</definedName>
    <definedName name="wrn.CCA._.Accounts." hidden="1">{#N/A,#N/A,TRUE,"P&amp;L CC";#N/A,#N/A,TRUE,"BS CC(Nom)"}</definedName>
    <definedName name="wrn.Control._.Sheets." hidden="1">{#N/A,#N/A,TRUE,"Control";#N/A,#N/A,TRUE,"Profiles"}</definedName>
    <definedName name="wrn.dbr._.print." hidden="1">{#N/A,#N/A,FALSE,"Div P&amp;L - DBR 1";#N/A,#N/A,FALSE,"P&amp;L Run Rate - DBR2 ";#N/A,#N/A,FALSE,"Run Rate Charts - DBR 2A";#N/A,#N/A,FALSE,"Contract Summary - DBR 3 ";#N/A,#N/A,FALSE,"Secured &amp; Unsecured - DBR 4";#N/A,#N/A,FALSE,"Overheads - DBR 5";#N/A,#N/A,FALSE,"Overhead Charts- DBR 5A";#N/A,#N/A,FALSE,"Headcount - DBR 6";#N/A,#N/A,FALSE,"Debtors - DBR7";#N/A,#N/A,FALSE,"Debtors Day Charts - DBR 7a"}</definedName>
    <definedName name="wrn.Differences._.only." hidden="1">{#N/A,#N/A,FALSE,"Other OT Diffs ";#N/A,#N/A,FALSE,"AMP OT DIFFS";#N/A,#N/A,FALSE,"Spend Diffs"}</definedName>
    <definedName name="wrn.First._.half." hidden="1">{#N/A,#N/A,TRUE,"Inflation";#N/A,#N/A,TRUE,"HCA Summary";#N/A,#N/A,TRUE,"Operating ratio graphs";#N/A,#N/A,TRUE,"HCA";#N/A,#N/A,TRUE,"Revenue";#N/A,#N/A,TRUE,"Opex";#N/A,#N/A,TRUE,"Fixed assets";#N/A,#N/A,TRUE,"Reserves"}</definedName>
    <definedName name="wrn.FIXED._.ASSETS.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rn.General._.Manager." hidden="1">{#N/A,#N/A,FALSE,"Cover";"Graphs",#N/A,FALSE,"Graphs";"KVA",#N/A,FALSE,"KVA"}</definedName>
    <definedName name="wrn.HCA._.Accounts." hidden="1">{#N/A,#N/A,TRUE,"P&amp;L HC (Nom)";#N/A,#N/A,TRUE,"BS HC (Nom)";#N/A,#N/A,TRUE,"CFlow (Nom)";#N/A,#N/A,TRUE,"P&amp;L HC (Real)";#N/A,#N/A,TRUE,"BS HC (Real)";#N/A,#N/A,TRUE,"CFlow (Real)"}</definedName>
    <definedName name="wrn.Izt." hidden="1">{"year1",#N/A,FALSE,"IZT";"year2",#N/A,FALSE,"IZT"}</definedName>
    <definedName name="wrn.MBR." hidden="1">{#N/A,#N/A,TRUE,"Executive Summary ";#N/A,#N/A,TRUE,"Trends - KPI's 1";#N/A,#N/A,TRUE,"Level 1 &amp; 2 KPIs";#N/A,#N/A,TRUE,"Trends - KPI's 2";#N/A,#N/A,TRUE,"Level 3 KPIs";#N/A,#N/A,TRUE,"KPI trend analysis 1&amp;2";#N/A,#N/A,TRUE,"KPI trend analysis 3&amp;4";#N/A,#N/A,TRUE,"KPI trend analysis 5&amp;6";#N/A,#N/A,TRUE,"C.A. PfPI";#N/A,#N/A,TRUE,"Incident Analysis";#N/A,#N/A,TRUE,"KPI trend analysis 7&amp;8";#N/A,#N/A,TRUE,"KPI trend analysis 9&amp;10";#N/A,#N/A,TRUE,"TSR Causal";#N/A,#N/A,TRUE,"Headcount 1";#N/A,#N/A,TRUE,"Headcount 2";#N/A,#N/A,TRUE,"KPI trend analysis 11&amp;12";#N/A,#N/A,TRUE,"Trends - Finance";#N/A,#N/A,TRUE,"Finance Summary";#N/A,#N/A,TRUE,"Balance Sheet";#N/A,#N/A,TRUE,"Finance trend analysis 1&amp;2";#N/A,#N/A,TRUE,"Schedule 4";#N/A,#N/A,TRUE,"Schedule 8";#N/A,#N/A,TRUE,"Finance trend analysis 3&amp;4";#N/A,#N/A,TRUE,"OPEX C.A.";#N/A,#N/A,TRUE,"Staff Costs C.A.";#N/A,#N/A,TRUE,"IMC Maintenance";#N/A,#N/A,TRUE,"Other Infra";#N/A,#N/A,TRUE,"Finance trend analysis 5&amp;6";#N/A,#N/A,TRUE,"Track Renewals Summary";#N/A,#N/A,TRUE,"Track Renewals Unit Costs";#N/A,#N/A,TRUE,"Track Unit Costs NE";#N/A,#N/A,TRUE,"Track Unit Costs GN";#N/A,#N/A,TRUE,"S&amp;T Renewals";#N/A,#N/A,TRUE,"Track Unit Costs INV";#N/A,#N/A,TRUE,"Other Renewals";#N/A,#N/A,TRUE,"Enhancements"}</definedName>
    <definedName name="wrn.NEW.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rn.Period._.End." hidden="1">{#N/A,#N/A,FALSE,"Spo Ole";#N/A,#N/A,FALSE,"Spool";#N/A,#N/A,FALSE,"AMP OT Diffs";#N/A,#N/A,FALSE,"Other OT Diffs ";#N/A,#N/A,FALSE,"Spend Diffs"}</definedName>
    <definedName name="wrn.Presentation._.copies." hidden="1">{"outturn",#N/A,TRUE,"HCA";#N/A,#N/A,TRUE,"HCA Summary";#N/A,#N/A,TRUE,"Operating ratio graphs";"Profit and loss",#N/A,TRUE,"HCA"}</definedName>
    <definedName name="wrn.Print._.All." hidden="1">{#N/A,#N/A,FALSE,"Cover Page";#N/A,#N/A,FALSE,"Contents Page";#N/A,#N/A,FALSE,"Distribution Page";#N/A,#N/A,FALSE,"Divider Page - KPI1";#N/A,#N/A,FALSE,"Divider Page - KPI2";#N/A,#N/A,FALSE,"Divider Page - KPI3";#N/A,#N/A,FALSE,"Divider Page - KPI4";#N/A,#N/A,FALSE,"Divider Page - KPI5";#N/A,#N/A,FALSE,"Divider Page - KPI6";#N/A,#N/A,FALSE,"Divider Page - KPI7";#N/A,#N/A,FALSE,"Divider Page - KPI8"}</definedName>
    <definedName name="wrn.Print._.MBR." hidden="1">{#N/A,#N/A,FALSE,"Trends - KPI's 1";#N/A,#N/A,FALSE,"Trends - KPI's 2";#N/A,#N/A,FALSE,"Level 1 &amp; 2 KPIs";#N/A,#N/A,FALSE,"Level 3 KPIs"}</definedName>
    <definedName name="wrn.PrintallD.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printall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ntallgz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Profit" hidden="1">{#N/A,#N/A,FALSE,"HCA";#N/A,#N/A,FALSE,"Revenue";#N/A,#N/A,FALSE,"Opex";#N/A,#N/A,FALSE,"AMP"}</definedName>
    <definedName name="wrn.Profit._.and._.loss._.account._.detail." hidden="1">{#N/A,#N/A,FALSE,"HCA";#N/A,#N/A,FALSE,"Revenue";#N/A,#N/A,FALSE,"Opex";#N/A,#N/A,FALSE,"AMP"}</definedName>
    <definedName name="wrn.Ratios._.and._.Graphs." hidden="1">{#N/A,#N/A,TRUE,"Ratios";#N/A,#N/A,TRUE,"Graphs"}</definedName>
    <definedName name="wrn.REG." hidden="1">{#N/A,#N/A,FALSE,"Pages 24 &amp; 25 (Charter)";#N/A,#N/A,FALSE,"Page 16";#N/A,#N/A,FALSE,"Page 15";#N/A,#N/A,FALSE,"Page 14";#N/A,#N/A,FALSE,"Page 11 (Freight)";#N/A,#N/A,FALSE,"Page 10 (Passengers)";#N/A,#N/A,FALSE,"Page 9 (Operators)";#N/A,#N/A,FALSE,"Page 8 (IMCs)";#N/A,#N/A,FALSE,"Page 7 (TRCs)";#N/A,#N/A,FALSE,"Page 6 (Period Comp)";#N/A,#N/A,FALSE,"Main 3";#N/A,#N/A,FALSE,"Main 2";#N/A,#N/A,FALSE,"Main 1";#N/A,#N/A,FALSE,"REG Index"}</definedName>
    <definedName name="wrn.Report._.Normal." hidden="1">{#N/A,#N/A,FALSE,"Main 1";#N/A,#N/A,FALSE,"Main 2";#N/A,#N/A,FALSE,"Main 3";#N/A,#N/A,FALSE,"Page 4 &amp; 5 (TOC on TOC)";#N/A,#N/A,FALSE,"Page 6 (Period Comp)";#N/A,#N/A,FALSE,"Page 7 (TRCs)";#N/A,#N/A,FALSE,"Page 8 (IMCs)";#N/A,#N/A,FALSE,"Page 9 (Operators)";#N/A,#N/A,FALSE,"Page 10 (Passengers)";#N/A,#N/A,FALSE,"Page 11 (Freight)";#N/A,#N/A,FALSE,"Page 12";#N/A,#N/A,FALSE,"Page 13";#N/A,#N/A,FALSE,"Page 14";#N/A,#N/A,FALSE,"Page 15";#N/A,#N/A,FALSE,"Page 16";#N/A,#N/A,FALSE,"Page 17 (Anglia)";#N/A,#N/A,FALSE,"Page 18 (LNE)";#N/A,#N/A,FALSE,"Page 19 (Scotland)";#N/A,#N/A,FALSE,"Page 20 (NW)";#N/A,#N/A,FALSE,"Page 21 (Midlands)";#N/A,#N/A,FALSE,"Page 22 (Great Western)";#N/A,#N/A,FALSE,"Page 23 (Southern)";#N/A,#N/A,FALSE,"Sheet 26";#N/A,#N/A,FALSE,"Pages 24 &amp; 25 (Charter)";#N/A,#N/A,FALSE,"Sheet 27";#N/A,#N/A,FALSE,"Page 28";#N/A,#N/A,FALSE,"Page 29";#N/A,#N/A,FALSE,"Page 30"}</definedName>
    <definedName name="wrn.Report._.Reverse." hidden="1">{#N/A,#N/A,FALSE,"Page 30";#N/A,#N/A,FALSE,"Page 29";#N/A,#N/A,FALSE,"Page 28";#N/A,#N/A,FALSE,"Sheet 27";#N/A,#N/A,FALSE,"Sheet 26";#N/A,#N/A,FALSE,"Pages 24 &amp; 25 (Charter)";#N/A,#N/A,FALSE,"Page 23 (Southern)";#N/A,#N/A,FALSE,"Page 22 (Great Western)";#N/A,#N/A,FALSE,"Page 21 (Midlands)";#N/A,#N/A,FALSE,"Page 20 (NW)";#N/A,#N/A,FALSE,"Page 19 (Scotland)";#N/A,#N/A,FALSE,"Page 18 (LNE)";#N/A,#N/A,FALSE,"Page 17 (Anglia)";#N/A,#N/A,FALSE,"Page 16";#N/A,#N/A,FALSE,"Page 15";#N/A,#N/A,FALSE,"Page 14";#N/A,#N/A,FALSE,"Page 13";#N/A,#N/A,FALSE,"Page 12";#N/A,#N/A,FALSE,"Page 11 (Freight)";#N/A,#N/A,FALSE,"Page 10 (Passengers)";#N/A,#N/A,FALSE,"Page 9 (Operators)";#N/A,#N/A,FALSE,"Page 8 (IMCs)";#N/A,#N/A,FALSE,"Page 7 (TRCs)";#N/A,#N/A,FALSE,"Page 6 (Period Comp)";#N/A,#N/A,FALSE,"Page 4 &amp; 5 (TOC on TOC)";#N/A,#N/A,FALSE,"Main 3";#N/A,#N/A,FALSE,"Main 2";#N/A,#N/A,FALSE,"Main 1";#N/A,#N/A,FALSE,"Title"}</definedName>
    <definedName name="wrn.Second._.half." hidden="1">{#N/A,#N/A,TRUE,"Provisions and pensions";#N/A,#N/A,TRUE,"AMP";#N/A,#N/A,TRUE,"Debt";#N/A,#N/A,TRUE,"WC";#N/A,#N/A,TRUE,"Cash";#N/A,#N/A,TRUE,"Divis";#N/A,#N/A,TRUE,"Tax";#N/A,#N/A,TRUE,"Losses and ACT";#N/A,#N/A,TRUE,"Profit uplifts";#N/A,#N/A,TRUE,"Enhancement data"}</definedName>
    <definedName name="wrn.Spend._.by._.driver." hidden="1">{"ECML Programme",#N/A,TRUE,"Summary";"Leeds 1st Programme",#N/A,TRUE,"Summary";"Sunderland Direct",#N/A,TRUE,"Summary";"Customer driven",#N/A,TRUE,"Summary";"Safety",#N/A,TRUE,"Summary";"Legal requirement",#N/A,TRUE,"Summary";"Performance",#N/A,TRUE,"Summary";"Renewal of failed asset",#N/A,TRUE,"Summary";"Signalling renewals",#N/A,TRUE,"Summary";"Track renewals",#N/A,TRUE,"Summary";"SRP",#N/A,TRUE,"Summary";"Structures renewals",#N/A,TRUE,"Summary";"Scheme completion",#N/A,TRUE,"Summary"}</definedName>
    <definedName name="wrn.Spend._.by._.Funding._.Catagory." hidden="1">{"AMP Property",#N/A,FALSE,"Summary";"AMP Track",#N/A,FALSE,"Summary";"Backlog 1 and 2",#N/A,FALSE,"Summary";"Backlog 3",#N/A,FALSE,"Summary";"AMP Structures",#N/A,FALSE,"Summary";"Stready State",#N/A,FALSE,"Summary";"Improvement",#N/A,FALSE,"Summary";"Enhancement",#N/A,FALSE,"Summary"}</definedName>
    <definedName name="wrn.Spool._.And._.Spool._.Only." hidden="1">{#N/A,#N/A,FALSE,"Spo Ole";#N/A,#N/A,FALSE,"Spool"}</definedName>
    <definedName name="wrn.Summary._.and._.Finance._.Prints." hidden="1">{"Main Summary",#N/A,FALSE,"Summary";"EC07 Summary",#N/A,FALSE,"EC07";"EC07 Finance",#N/A,FALSE,"EC07";"EC08 summary",#N/A,FALSE,"EC08";"EC08 finance",#N/A,FALSE,"EC08";"EC09 summary",#N/A,FALSE,"EC09";"EC09 finance",#N/A,FALSE,"EC09";"EC76 summary",#N/A,FALSE,"EC76";"EC76 finance",#N/A,FALSE,"EC76";"EC11 Finance",#N/A,FALSE,"EC11";"ED30 Summary",#N/A,FALSE,"ED30";"ED75",#N/A,FALSE,"ED75";"EA82 summary",#N/A,FALSE,"EA82";"EA83 summary",#N/A,FALSE,"EA83";"EA84 summary",#N/A,FALSE,"EA84";"misc summary",#N/A,FALSE,"MISC"}</definedName>
    <definedName name="wrn.Summary._.West._.Anglia." hidden="1">{#N/A,#N/A,FALSE,"Front Sheet";#N/A,#N/A,FALSE,"Management Staff";#N/A,#N/A,FALSE,"Summary";#N/A,#N/A,FALSE,"Permanent Way Staff";#N/A,#N/A,FALSE,"Clerical, General Staff";#N/A,#N/A,FALSE,"Transport";#N/A,#N/A,FALSE,"Communications";#N/A,#N/A,FALSE,"Electricity and Gas";#N/A,#N/A,FALSE,"Water";#N/A,#N/A,FALSE,"Sub-Contractors";#N/A,#N/A,FALSE,"Training";#N/A,#N/A,FALSE,"Insurance, Bond";#N/A,#N/A,FALSE,"IT ";#N/A,#N/A,FALSE,"Office Accommodation";#N/A,#N/A,FALSE,"Asset Depreciation";#N/A,#N/A,FALSE,"Offie Supplies";#N/A,#N/A,FALSE,"Clothing, Cleaning";#N/A,#N/A,FALSE,"Sundrys";#N/A,#N/A,FALSE,"Plant"}</definedName>
    <definedName name="wrn.Tax._.copies." hidden="1">{#N/A,#N/A,TRUE,"HCA";#N/A,#N/A,TRUE,"Tax";#N/A,#N/A,TRUE,"Losses and ACT";#N/A,#N/A,TRUE,"Divis";#N/A,#N/A,TRUE,"Reserves";#N/A,#N/A,TRUE,"Enhancement data"}</definedName>
    <definedName name="wrn.Whole._.Model.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WRNNNNN" hidden="1">{#N/A,#N/A,FALSE,"HCA";#N/A,#N/A,FALSE,"Revenue";#N/A,#N/A,FALSE,"Opex";#N/A,#N/A,FALSE,"AMP"}</definedName>
    <definedName name="wrong" hidden="1">{#N/A,#N/A,FALSE,"Front Sheets pages";#N/A,#N/A,FALSE,"1. PfPI GE-Anglia Page";#N/A,#N/A,FALSE,"1.1 Route Perform Overview Page";#N/A,#N/A,FALSE,"1.2 PfPI Cause Codes Page";#N/A,#N/A,FALSE,"Section 2.1 Page";#N/A,#N/A,FALSE,"2.1.1 Broken Rails Page";#N/A,#N/A,FALSE,"2.1.2 Points Failure Page";#N/A,#N/A,FALSE,"2.1.3 OLE-3rd Rail Page";#N/A,#N/A,FALSE,"2.1.4 Signal Failures Page";#N/A,#N/A,FALSE,"2.1.5 TCFs Page";#N/A,#N/A,FALSE,"2.2 Page";#N/A,#N/A,FALSE,"Analysis by Contract Area Page";#N/A,#N/A,FALSE,"Contract Area Detail Page";#N/A,#N/A,FALSE,"Contract Area Detail Page2";#N/A,#N/A,FALSE,"Section 3.1 - Production Page";#N/A,#N/A,FALSE,"3.1.1 501 Page new";#N/A,#N/A,FALSE,"3.1.1 502 Page new";#N/A,#N/A,FALSE,"3.1.2 502 Page New";#N/A,#N/A,FALSE,"3.1.3 Page new ";#N/A,#N/A,FALSE,"3.1.4 Page new  ";#N/A,#N/A,FALSE,"3.1.5 Page new ";#N/A,#N/A,FALSE,"Section 4 - Location Page";#N/A,#N/A,FALSE,"4.1  Page new  ";#N/A,#N/A,FALSE,"4.2  Page new  ";#N/A,#N/A,FALSE,"4.3  Page new   ";#N/A,#N/A,FALSE,"4.4  Page new    ";#N/A,#N/A,FALSE,"4.5 Page new    ";#N/A,#N/A,FALSE,"5.1 Process Page";#N/A,#N/A,FALSE,"5.1.1 Process Overview Page";#N/A,#N/A,FALSE,"5.1.2 Pat List Page";#N/A,#N/A,FALSE,"5.2 Attribution page";#N/A,#N/A,FALSE,"6. Attribution Page"}</definedName>
    <definedName name="wsedfgd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WW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x" hidden="1">{"year1",#N/A,FALSE,"IZT";"year2",#N/A,FALSE,"IZT"}</definedName>
    <definedName name="x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c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fgjxf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xfgjxfg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xfgjxfgjxfdgjxfgjxfg" hidden="1">{"year1",#N/A,FALSE,"IZT";"year2",#N/A,FALSE,"IZT"}</definedName>
    <definedName name="xhf" hidden="1">{"AMP Property",#N/A,FALSE,"Summary";"AMP Track",#N/A,FALSE,"Summary";"Backlog 1 and 2",#N/A,FALSE,"Summary";"Backlog 3",#N/A,FALSE,"Summary";"AMP Structures",#N/A,FALSE,"Summary";"Stready State",#N/A,FALSE,"Summary";"Improvement",#N/A,FALSE,"Summary";"Enhancement",#N/A,FALSE,"Summary"}</definedName>
    <definedName name="xx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xxx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xxxx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xxxxx" hidden="1">{"year1",#N/A,FALSE,"IZT";"year2",#N/A,FALSE,"IZT"}</definedName>
    <definedName name="xxxxxx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xxxxxxx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xxxxxxxx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xxxxxxxxxxxx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xxxxxxxxxxxxxx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xxxxxxxxxxxxxxxxx" hidden="1">{"year1",#N/A,FALSE,"IZT";"year2",#N/A,FALSE,"IZT"}</definedName>
    <definedName name="xxxxxxxxxxxxxxxxxxxxx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xxxxxxxxxxxxxxxxxxxxxxxxxxxxxx" hidden="1">{"year1",#N/A,FALSE,"IZT";"year2",#N/A,FALSE,"IZT"}</definedName>
    <definedName name="xx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yjguj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yyyyyy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yyyyyyyyyy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yyyyyyyyyyyyyyyyy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yyyyyyyyyyyyyyyyyyyyyy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yyyyyyyyyyyyyyyyyyyyyyyy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zaz" hidden="1">{"year1",#N/A,FALSE,"IZT";"year2",#N/A,FALSE,"IZT"}</definedName>
    <definedName name="zs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sez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yx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zz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zzz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zzzzzzzzzzzzz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zzzzzzzzzzzzzzzzzzzz" hidden="1">{#N/A,#N/A,FALSE,"SumG";#N/A,#N/A,FALSE,"ElecG";#N/A,#N/A,FALSE,"MechG";#N/A,#N/A,FALSE,"GeotG";#N/A,#N/A,FALSE,"PrcsG";#N/A,#N/A,FALSE,"TunnG";#N/A,#N/A,FALSE,"CivlG";#N/A,#N/A,FALSE,"NtwkG";#N/A,#N/A,FALSE,"EstgG";#N/A,#N/A,FALSE,"PEngG"}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8" l="1"/>
  <c r="E9" i="28"/>
  <c r="F9" i="28"/>
  <c r="G9" i="28"/>
  <c r="H9" i="28"/>
  <c r="I9" i="28"/>
  <c r="J9" i="28"/>
  <c r="L9" i="28"/>
  <c r="M9" i="28"/>
  <c r="N9" i="28"/>
  <c r="O9" i="28"/>
  <c r="P9" i="28"/>
  <c r="Q9" i="28"/>
  <c r="R9" i="28"/>
  <c r="D10" i="28"/>
  <c r="E10" i="28"/>
  <c r="F10" i="28"/>
  <c r="G10" i="28"/>
  <c r="H10" i="28"/>
  <c r="I10" i="28"/>
  <c r="J10" i="28"/>
  <c r="L10" i="28"/>
  <c r="M10" i="28"/>
  <c r="N10" i="28"/>
  <c r="O10" i="28"/>
  <c r="P10" i="28"/>
  <c r="Q10" i="28"/>
  <c r="R10" i="28"/>
  <c r="D11" i="28"/>
  <c r="E11" i="28"/>
  <c r="F11" i="28"/>
  <c r="G11" i="28"/>
  <c r="H11" i="28"/>
  <c r="I11" i="28"/>
  <c r="J11" i="28"/>
  <c r="L11" i="28"/>
  <c r="M11" i="28"/>
  <c r="N11" i="28"/>
  <c r="O11" i="28"/>
  <c r="P11" i="28"/>
  <c r="Q11" i="28"/>
  <c r="R11" i="28"/>
  <c r="D12" i="28"/>
  <c r="E12" i="28"/>
  <c r="F12" i="28"/>
  <c r="G12" i="28"/>
  <c r="H12" i="28"/>
  <c r="I12" i="28"/>
  <c r="J12" i="28"/>
  <c r="L12" i="28"/>
  <c r="M12" i="28"/>
  <c r="N12" i="28"/>
  <c r="O12" i="28"/>
  <c r="P12" i="28"/>
  <c r="Q12" i="28"/>
  <c r="R12" i="28"/>
  <c r="D13" i="28"/>
  <c r="E13" i="28"/>
  <c r="F13" i="28"/>
  <c r="G13" i="28"/>
  <c r="H13" i="28"/>
  <c r="I13" i="28"/>
  <c r="J13" i="28"/>
  <c r="L13" i="28"/>
  <c r="M13" i="28"/>
  <c r="N13" i="28"/>
  <c r="O13" i="28"/>
  <c r="P13" i="28"/>
  <c r="Q13" i="28"/>
  <c r="R13" i="28"/>
  <c r="D14" i="28"/>
  <c r="E14" i="28"/>
  <c r="F14" i="28"/>
  <c r="G14" i="28"/>
  <c r="H14" i="28"/>
  <c r="I14" i="28"/>
  <c r="J14" i="28"/>
  <c r="L14" i="28"/>
  <c r="M14" i="28"/>
  <c r="N14" i="28"/>
  <c r="O14" i="28"/>
  <c r="P14" i="28"/>
  <c r="Q14" i="28"/>
  <c r="R14" i="28"/>
  <c r="D15" i="28"/>
  <c r="E15" i="28"/>
  <c r="F15" i="28"/>
  <c r="G15" i="28"/>
  <c r="H15" i="28"/>
  <c r="I15" i="28"/>
  <c r="J15" i="28"/>
  <c r="L15" i="28"/>
  <c r="M15" i="28"/>
  <c r="N15" i="28"/>
  <c r="O15" i="28"/>
  <c r="P15" i="28"/>
  <c r="Q15" i="28"/>
  <c r="R15" i="28"/>
  <c r="D18" i="28"/>
  <c r="E18" i="28"/>
  <c r="F18" i="28"/>
  <c r="G18" i="28"/>
  <c r="H18" i="28"/>
  <c r="I18" i="28"/>
  <c r="J18" i="28"/>
  <c r="L18" i="28"/>
  <c r="M18" i="28"/>
  <c r="N18" i="28"/>
  <c r="O18" i="28"/>
  <c r="P18" i="28"/>
  <c r="Q18" i="28"/>
  <c r="R18" i="28"/>
  <c r="D19" i="28"/>
  <c r="E19" i="28"/>
  <c r="F19" i="28"/>
  <c r="G19" i="28"/>
  <c r="H19" i="28"/>
  <c r="I19" i="28"/>
  <c r="J19" i="28"/>
  <c r="L19" i="28"/>
  <c r="M19" i="28"/>
  <c r="N19" i="28"/>
  <c r="O19" i="28"/>
  <c r="P19" i="28"/>
  <c r="Q19" i="28"/>
  <c r="R19" i="28"/>
  <c r="D20" i="28"/>
  <c r="E20" i="28"/>
  <c r="F20" i="28"/>
  <c r="G20" i="28"/>
  <c r="H20" i="28"/>
  <c r="I20" i="28"/>
  <c r="J20" i="28"/>
  <c r="L20" i="28"/>
  <c r="M20" i="28"/>
  <c r="N20" i="28"/>
  <c r="O20" i="28"/>
  <c r="P20" i="28"/>
  <c r="Q20" i="28"/>
  <c r="R20" i="28"/>
  <c r="D21" i="28"/>
  <c r="E21" i="28"/>
  <c r="F21" i="28"/>
  <c r="G21" i="28"/>
  <c r="H21" i="28"/>
  <c r="I21" i="28"/>
  <c r="J21" i="28"/>
  <c r="L21" i="28"/>
  <c r="M21" i="28"/>
  <c r="N21" i="28"/>
  <c r="O21" i="28"/>
  <c r="P21" i="28"/>
  <c r="Q21" i="28"/>
  <c r="R21" i="28"/>
  <c r="D22" i="28"/>
  <c r="E22" i="28"/>
  <c r="F22" i="28"/>
  <c r="G22" i="28"/>
  <c r="H22" i="28"/>
  <c r="I22" i="28"/>
  <c r="J22" i="28"/>
  <c r="L22" i="28"/>
  <c r="M22" i="28"/>
  <c r="N22" i="28"/>
  <c r="O22" i="28"/>
  <c r="P22" i="28"/>
  <c r="Q22" i="28"/>
  <c r="R22" i="28"/>
  <c r="D23" i="28"/>
  <c r="E23" i="28"/>
  <c r="F23" i="28"/>
  <c r="G23" i="28"/>
  <c r="H23" i="28"/>
  <c r="I23" i="28"/>
  <c r="J23" i="28"/>
  <c r="L23" i="28"/>
  <c r="M23" i="28"/>
  <c r="N23" i="28"/>
  <c r="O23" i="28"/>
  <c r="P23" i="28"/>
  <c r="Q23" i="28"/>
  <c r="R23" i="28"/>
  <c r="D24" i="28"/>
  <c r="E24" i="28"/>
  <c r="F24" i="28"/>
  <c r="G24" i="28"/>
  <c r="H24" i="28"/>
  <c r="I24" i="28"/>
  <c r="J24" i="28"/>
  <c r="L24" i="28"/>
  <c r="M24" i="28"/>
  <c r="N24" i="28"/>
  <c r="O24" i="28"/>
  <c r="P24" i="28"/>
  <c r="Q24" i="28"/>
  <c r="R24" i="28"/>
  <c r="D25" i="28"/>
  <c r="E25" i="28"/>
  <c r="F25" i="28"/>
  <c r="G25" i="28"/>
  <c r="H25" i="28"/>
  <c r="I25" i="28"/>
  <c r="J25" i="28"/>
  <c r="L25" i="28"/>
  <c r="M25" i="28"/>
  <c r="N25" i="28"/>
  <c r="O25" i="28"/>
  <c r="P25" i="28"/>
  <c r="Q25" i="28"/>
  <c r="R25" i="28"/>
  <c r="D26" i="28"/>
  <c r="E26" i="28"/>
  <c r="F26" i="28"/>
  <c r="G26" i="28"/>
  <c r="H26" i="28"/>
  <c r="I26" i="28"/>
  <c r="J26" i="28"/>
  <c r="L26" i="28"/>
  <c r="M26" i="28"/>
  <c r="N26" i="28"/>
  <c r="O26" i="28"/>
  <c r="P26" i="28"/>
  <c r="Q26" i="28"/>
  <c r="R26" i="28"/>
  <c r="E27" i="28" l="1"/>
  <c r="D27" i="28"/>
  <c r="N27" i="28"/>
  <c r="L27" i="28"/>
  <c r="O27" i="28"/>
  <c r="J27" i="28"/>
  <c r="Q27" i="28"/>
  <c r="H27" i="28"/>
  <c r="F27" i="28"/>
  <c r="M27" i="28"/>
  <c r="R27" i="28"/>
  <c r="G27" i="28"/>
  <c r="P27" i="28"/>
  <c r="I27" i="28"/>
</calcChain>
</file>

<file path=xl/sharedStrings.xml><?xml version="1.0" encoding="utf-8"?>
<sst xmlns="http://schemas.openxmlformats.org/spreadsheetml/2006/main" count="318" uniqueCount="54">
  <si>
    <t xml:space="preserve">2019/20 Renewals </t>
  </si>
  <si>
    <t>2019/20 Full Year - Actual</t>
  </si>
  <si>
    <t>2019/20 Full Yr Delivery Plan</t>
  </si>
  <si>
    <t>Total Delivery</t>
  </si>
  <si>
    <t>Eastern</t>
  </si>
  <si>
    <t>North West &amp; Central</t>
  </si>
  <si>
    <t>Scotland</t>
  </si>
  <si>
    <t>Southern</t>
  </si>
  <si>
    <t>Wales &amp; Western</t>
  </si>
  <si>
    <t>Network Wide</t>
  </si>
  <si>
    <t>Total Route</t>
  </si>
  <si>
    <t>Renewals Volumes (7 Key)</t>
  </si>
  <si>
    <t>Plain Line (7Key)</t>
  </si>
  <si>
    <t>Plain Line (km)</t>
  </si>
  <si>
    <t>S &amp; C (7Key)</t>
  </si>
  <si>
    <t>S &amp; C (# units)</t>
  </si>
  <si>
    <t>SEUs (7Key)</t>
  </si>
  <si>
    <t>Signalling (SEUs)</t>
  </si>
  <si>
    <t>Underbridge (7Key)</t>
  </si>
  <si>
    <t>Underbridge (m2)</t>
  </si>
  <si>
    <t>Earthworks (7Key)</t>
  </si>
  <si>
    <t>Earthworks (#)</t>
  </si>
  <si>
    <t>Conductor Rail Renewal (7Key)</t>
  </si>
  <si>
    <t>Conductor Rail (km)</t>
  </si>
  <si>
    <t>Wire Runs(7Key)</t>
  </si>
  <si>
    <t>Wire Runs (#)</t>
  </si>
  <si>
    <t>Renewals Cost £m</t>
  </si>
  <si>
    <t>Track</t>
  </si>
  <si>
    <t>Signalling</t>
  </si>
  <si>
    <t>Structures</t>
  </si>
  <si>
    <t>Earthworks</t>
  </si>
  <si>
    <t>Total Drainage</t>
  </si>
  <si>
    <t>Drainage</t>
  </si>
  <si>
    <t>Buildings</t>
  </si>
  <si>
    <t>Electrification &amp; Fixed Plant</t>
  </si>
  <si>
    <t>Telecoms</t>
  </si>
  <si>
    <t>Other Renewals</t>
  </si>
  <si>
    <t>Other</t>
  </si>
  <si>
    <t>Total Renewals</t>
  </si>
  <si>
    <t xml:space="preserve">2020/21 Renewals </t>
  </si>
  <si>
    <t>2020/21 Full Year Forecast - RF8</t>
  </si>
  <si>
    <t>2020/21 Full Yr Delivery Plan</t>
  </si>
  <si>
    <t xml:space="preserve">2021/22 Renewals </t>
  </si>
  <si>
    <t>2021/22 Full Year Forecast - RF8</t>
  </si>
  <si>
    <t>2021/22 Full Yr Delivery Plan</t>
  </si>
  <si>
    <t xml:space="preserve">2022/23 Renewals </t>
  </si>
  <si>
    <t>2022/23 Full Year Forecast - RF8</t>
  </si>
  <si>
    <t>2022/23 Full Yr Delivery Plan</t>
  </si>
  <si>
    <t xml:space="preserve">2023/24 Renewals </t>
  </si>
  <si>
    <t>2023/24 Full Year Forecast - RF8</t>
  </si>
  <si>
    <t>2023/24 Full Yr Delivery Plan</t>
  </si>
  <si>
    <t xml:space="preserve">CP6 Renewals </t>
  </si>
  <si>
    <t>CP6 Forecast - RF11</t>
  </si>
  <si>
    <t>CP6 Delivery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</si>
</sst>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-#,##0;\-"/>
    <numFmt numFmtId="165" formatCode="#,##0,,;[Red]\-#,##0,,;\-"/>
  </numFmts>
  <fonts count="18">
    <font>
      <sz val="11"/>
      <color theme="1"/>
      <name val="Calibri"/>
      <family val="2"/>
      <scheme val="minor"/>
    </font>
    <font>
      <sz val="11"/>
      <color theme="1"/>
      <name val="Network Rail Sans"/>
    </font>
    <font>
      <b/>
      <sz val="11"/>
      <color theme="3"/>
      <name val="Network Rail Sans"/>
    </font>
    <font>
      <b/>
      <sz val="10"/>
      <color theme="4"/>
      <name val="Network Rail Sans"/>
    </font>
    <font>
      <sz val="10"/>
      <color theme="0"/>
      <name val="Network Rail Sans"/>
    </font>
    <font>
      <b/>
      <sz val="10"/>
      <color rgb="FF7030A0"/>
      <name val="Network Rail Sans"/>
    </font>
    <font>
      <sz val="10"/>
      <color theme="1"/>
      <name val="Network Rail Sans"/>
    </font>
    <font>
      <b/>
      <sz val="10"/>
      <color theme="1"/>
      <name val="Network Rail Sans"/>
    </font>
    <font>
      <sz val="11"/>
      <color theme="0"/>
      <name val="Network Rail Sans"/>
    </font>
    <font>
      <b/>
      <sz val="11"/>
      <color rgb="FFFF0000"/>
      <name val="Network Rail Sans"/>
    </font>
    <font>
      <u/>
      <sz val="8"/>
      <color theme="1"/>
      <name val="Network Rail Sans"/>
    </font>
    <font>
      <b/>
      <u/>
      <sz val="8"/>
      <color theme="1"/>
      <name val="Network Rail Sans"/>
    </font>
    <font>
      <u/>
      <sz val="8"/>
      <name val="Network Rail Sans"/>
    </font>
    <font>
      <b/>
      <u/>
      <sz val="11"/>
      <color theme="3"/>
      <name val="Network Rail Sans"/>
    </font>
    <font>
      <sz val="11"/>
      <name val="Network Rail Sans"/>
    </font>
    <font>
      <b/>
      <sz val="18"/>
      <name val="Network Rail Sans"/>
    </font>
    <font>
      <sz val="11"/>
      <color theme="1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164" fontId="4" fillId="0" borderId="0" xfId="0" applyNumberFormat="1" applyFont="1"/>
    <xf numFmtId="164" fontId="6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12" fillId="0" borderId="0" xfId="0" applyNumberFormat="1" applyFont="1" applyAlignment="1">
      <alignment horizontal="center"/>
    </xf>
    <xf numFmtId="0" fontId="13" fillId="0" borderId="0" xfId="0" applyFont="1"/>
    <xf numFmtId="0" fontId="6" fillId="0" borderId="0" xfId="0" applyFont="1"/>
    <xf numFmtId="164" fontId="6" fillId="0" borderId="0" xfId="0" applyNumberFormat="1" applyFont="1"/>
    <xf numFmtId="0" fontId="7" fillId="0" borderId="0" xfId="0" applyFont="1"/>
    <xf numFmtId="165" fontId="6" fillId="0" borderId="0" xfId="0" applyNumberFormat="1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vertical="center" textRotation="90"/>
    </xf>
    <xf numFmtId="164" fontId="6" fillId="0" borderId="1" xfId="0" applyNumberFormat="1" applyFont="1" applyBorder="1" applyAlignment="1">
      <alignment horizontal="center"/>
    </xf>
    <xf numFmtId="49" fontId="16" fillId="0" borderId="0" xfId="2" applyNumberFormat="1"/>
    <xf numFmtId="164" fontId="1" fillId="0" borderId="0" xfId="0" applyNumberFormat="1" applyFont="1"/>
    <xf numFmtId="164" fontId="4" fillId="0" borderId="0" xfId="0" applyNumberFormat="1" applyFont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</cellXfs>
  <cellStyles count="3">
    <cellStyle name="Normal" xfId="0" builtinId="0"/>
    <cellStyle name="Normal 2" xfId="1" xr:uid="{493EEB8E-255E-4790-9F39-EE63254D6EE0}"/>
    <cellStyle name="Normal 3" xfId="2" xr:uid="{B8EB94BF-BCB3-4925-BC3E-6E419C4C23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120650</xdr:colOff>
      <xdr:row>0</xdr:row>
      <xdr:rowOff>0</xdr:rowOff>
    </xdr:from>
    <xdr:to>
      <xdr:col>17</xdr:col>
      <xdr:colOff>468630</xdr:colOff>
      <xdr:row>2</xdr:row>
      <xdr:rowOff>168275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A2E1C21-777D-4191-8FFC-1F14ACF6E1D4}"/>
            </a:ext>
          </a:extLst>
        </xdr:cNvPr>
        <xdr:cNvSpPr/>
      </xdr:nvSpPr>
      <xdr:spPr>
        <a:xfrm>
          <a:off x="120650" y="0"/>
          <a:ext cx="9164320" cy="51879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0</xdr:col>
      <xdr:colOff>107950</xdr:colOff>
      <xdr:row>0</xdr:row>
      <xdr:rowOff>44450</xdr:rowOff>
    </xdr:from>
    <xdr:ext cx="8585200" cy="387852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4798D1A-F0EE-4EF0-B7D8-664D51E0D8F0}"/>
            </a:ext>
          </a:extLst>
        </xdr:cNvPr>
        <xdr:cNvSpPr/>
      </xdr:nvSpPr>
      <xdr:spPr>
        <a:xfrm>
          <a:off x="107950" y="44450"/>
          <a:ext cx="8585200" cy="3878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Capex Renewals Cost</a:t>
          </a:r>
          <a:r>
            <a:rPr lang="en-US" sz="20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&amp; 7 Key Volumes @ RF11</a:t>
          </a:r>
          <a:endParaRPr lang="en-US" sz="20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15</xdr:col>
      <xdr:colOff>451355</xdr:colOff>
      <xdr:row>0</xdr:row>
      <xdr:rowOff>76200</xdr:rowOff>
    </xdr:from>
    <xdr:to>
      <xdr:col>17</xdr:col>
      <xdr:colOff>378296</xdr:colOff>
      <xdr:row>2</xdr:row>
      <xdr:rowOff>53340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F449753-1AE4-455E-BC44-C13F079E4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6655" y="76200"/>
          <a:ext cx="871821" cy="327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0</xdr:row>
      <xdr:rowOff>0</xdr:rowOff>
    </xdr:from>
    <xdr:to>
      <xdr:col>18</xdr:col>
      <xdr:colOff>0</xdr:colOff>
      <xdr:row>2</xdr:row>
      <xdr:rowOff>168275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82B6DAB-62E3-4209-B937-5E765BBDC483}"/>
            </a:ext>
          </a:extLst>
        </xdr:cNvPr>
        <xdr:cNvSpPr/>
      </xdr:nvSpPr>
      <xdr:spPr>
        <a:xfrm>
          <a:off x="139700" y="0"/>
          <a:ext cx="9683750" cy="52387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2</xdr:col>
      <xdr:colOff>88900</xdr:colOff>
      <xdr:row>0</xdr:row>
      <xdr:rowOff>19050</xdr:rowOff>
    </xdr:from>
    <xdr:ext cx="8362950" cy="387852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2E7FDC5-8A1D-4AA1-998D-7A099DD16CE8}"/>
            </a:ext>
          </a:extLst>
        </xdr:cNvPr>
        <xdr:cNvSpPr/>
      </xdr:nvSpPr>
      <xdr:spPr>
        <a:xfrm>
          <a:off x="215900" y="19050"/>
          <a:ext cx="8362950" cy="3878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Capex Renewals Cost</a:t>
          </a:r>
          <a:r>
            <a:rPr lang="en-US" sz="20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&amp; 7 Key Volumes @ RF11</a:t>
          </a:r>
          <a:endParaRPr lang="en-US" sz="20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18</xdr:col>
      <xdr:colOff>0</xdr:colOff>
      <xdr:row>0</xdr:row>
      <xdr:rowOff>0</xdr:rowOff>
    </xdr:from>
    <xdr:to>
      <xdr:col>18</xdr:col>
      <xdr:colOff>0</xdr:colOff>
      <xdr:row>2</xdr:row>
      <xdr:rowOff>168275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2E56CBD-1175-4BC9-AB82-1A38293420D6}"/>
            </a:ext>
          </a:extLst>
        </xdr:cNvPr>
        <xdr:cNvSpPr/>
      </xdr:nvSpPr>
      <xdr:spPr>
        <a:xfrm>
          <a:off x="706120" y="0"/>
          <a:ext cx="9502140" cy="51879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16</xdr:col>
      <xdr:colOff>63500</xdr:colOff>
      <xdr:row>0</xdr:row>
      <xdr:rowOff>91440</xdr:rowOff>
    </xdr:from>
    <xdr:to>
      <xdr:col>17</xdr:col>
      <xdr:colOff>424781</xdr:colOff>
      <xdr:row>2</xdr:row>
      <xdr:rowOff>68580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139A638-155D-4A81-AFD2-BD0DD48E5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6480" y="91440"/>
          <a:ext cx="871821" cy="327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</xdr:colOff>
      <xdr:row>0</xdr:row>
      <xdr:rowOff>6350</xdr:rowOff>
    </xdr:from>
    <xdr:to>
      <xdr:col>18</xdr:col>
      <xdr:colOff>0</xdr:colOff>
      <xdr:row>2</xdr:row>
      <xdr:rowOff>174625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61B3106-331E-4A8D-A898-B2EBF0A37161}"/>
            </a:ext>
          </a:extLst>
        </xdr:cNvPr>
        <xdr:cNvSpPr/>
      </xdr:nvSpPr>
      <xdr:spPr>
        <a:xfrm>
          <a:off x="158750" y="6350"/>
          <a:ext cx="9632950" cy="52387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2</xdr:col>
      <xdr:colOff>196850</xdr:colOff>
      <xdr:row>0</xdr:row>
      <xdr:rowOff>38100</xdr:rowOff>
    </xdr:from>
    <xdr:ext cx="8178800" cy="45085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1C98342-2AB2-4A5E-B473-A630073C4F0D}"/>
            </a:ext>
          </a:extLst>
        </xdr:cNvPr>
        <xdr:cNvSpPr/>
      </xdr:nvSpPr>
      <xdr:spPr>
        <a:xfrm>
          <a:off x="323850" y="38100"/>
          <a:ext cx="8178800" cy="4508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Capex Renewals Cost</a:t>
          </a:r>
          <a:r>
            <a:rPr lang="en-US" sz="20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&amp; 7 Key Volumes @ RF11</a:t>
          </a:r>
          <a:endParaRPr lang="en-US" sz="20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18</xdr:col>
      <xdr:colOff>0</xdr:colOff>
      <xdr:row>0</xdr:row>
      <xdr:rowOff>6350</xdr:rowOff>
    </xdr:from>
    <xdr:to>
      <xdr:col>18</xdr:col>
      <xdr:colOff>0</xdr:colOff>
      <xdr:row>2</xdr:row>
      <xdr:rowOff>174625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B256C4-E1FD-47BC-8BA7-0BC709F95E88}"/>
            </a:ext>
          </a:extLst>
        </xdr:cNvPr>
        <xdr:cNvSpPr/>
      </xdr:nvSpPr>
      <xdr:spPr>
        <a:xfrm>
          <a:off x="275590" y="6350"/>
          <a:ext cx="9448800" cy="51879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16</xdr:col>
      <xdr:colOff>22860</xdr:colOff>
      <xdr:row>0</xdr:row>
      <xdr:rowOff>99060</xdr:rowOff>
    </xdr:from>
    <xdr:to>
      <xdr:col>17</xdr:col>
      <xdr:colOff>384141</xdr:colOff>
      <xdr:row>2</xdr:row>
      <xdr:rowOff>76200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3B3C3F4-B499-40C6-9FB5-AA6B78A34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2980" y="99060"/>
          <a:ext cx="871821" cy="327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18</xdr:col>
      <xdr:colOff>0</xdr:colOff>
      <xdr:row>2</xdr:row>
      <xdr:rowOff>168275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417BDD2-849A-41B4-B321-8F7CC45036E9}"/>
            </a:ext>
          </a:extLst>
        </xdr:cNvPr>
        <xdr:cNvSpPr/>
      </xdr:nvSpPr>
      <xdr:spPr>
        <a:xfrm>
          <a:off x="641350" y="0"/>
          <a:ext cx="10953750" cy="52387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0</xdr:col>
      <xdr:colOff>0</xdr:colOff>
      <xdr:row>0</xdr:row>
      <xdr:rowOff>25400</xdr:rowOff>
    </xdr:from>
    <xdr:ext cx="9061450" cy="387852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C19850A-DE16-4AA4-9D4F-BCFC349A6DA0}"/>
            </a:ext>
          </a:extLst>
        </xdr:cNvPr>
        <xdr:cNvSpPr/>
      </xdr:nvSpPr>
      <xdr:spPr>
        <a:xfrm>
          <a:off x="0" y="25400"/>
          <a:ext cx="9061450" cy="3878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Capex Renewals Cost</a:t>
          </a:r>
          <a:r>
            <a:rPr lang="en-US" sz="20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&amp; 7 Key Volumes @ RF11</a:t>
          </a:r>
          <a:endParaRPr lang="en-US" sz="20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16</xdr:col>
      <xdr:colOff>22860</xdr:colOff>
      <xdr:row>0</xdr:row>
      <xdr:rowOff>121920</xdr:rowOff>
    </xdr:from>
    <xdr:to>
      <xdr:col>17</xdr:col>
      <xdr:colOff>384141</xdr:colOff>
      <xdr:row>2</xdr:row>
      <xdr:rowOff>99060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7E7972E-F045-4F7A-BD3C-95DF5082E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2980" y="121920"/>
          <a:ext cx="871821" cy="327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18</xdr:col>
      <xdr:colOff>0</xdr:colOff>
      <xdr:row>2</xdr:row>
      <xdr:rowOff>168275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EEAE4F5-815B-434D-825A-0D56F1001E88}"/>
            </a:ext>
          </a:extLst>
        </xdr:cNvPr>
        <xdr:cNvSpPr/>
      </xdr:nvSpPr>
      <xdr:spPr>
        <a:xfrm>
          <a:off x="144780" y="0"/>
          <a:ext cx="8907780" cy="51879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0</xdr:col>
      <xdr:colOff>0</xdr:colOff>
      <xdr:row>0</xdr:row>
      <xdr:rowOff>12700</xdr:rowOff>
    </xdr:from>
    <xdr:ext cx="9061450" cy="387852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DF2E911-A4C6-44A8-8E74-48AD93DDDC02}"/>
            </a:ext>
          </a:extLst>
        </xdr:cNvPr>
        <xdr:cNvSpPr/>
      </xdr:nvSpPr>
      <xdr:spPr>
        <a:xfrm>
          <a:off x="0" y="12700"/>
          <a:ext cx="9061450" cy="3878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Capex Renewals Cost</a:t>
          </a:r>
          <a:r>
            <a:rPr lang="en-US" sz="20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&amp; 7 Key Volumes @ RF11</a:t>
          </a:r>
          <a:endParaRPr lang="en-US" sz="20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18</xdr:col>
      <xdr:colOff>0</xdr:colOff>
      <xdr:row>0</xdr:row>
      <xdr:rowOff>0</xdr:rowOff>
    </xdr:from>
    <xdr:to>
      <xdr:col>18</xdr:col>
      <xdr:colOff>0</xdr:colOff>
      <xdr:row>2</xdr:row>
      <xdr:rowOff>168275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D1E2D1A-5C99-4055-BDA8-F0F84F07F944}"/>
            </a:ext>
          </a:extLst>
        </xdr:cNvPr>
        <xdr:cNvSpPr/>
      </xdr:nvSpPr>
      <xdr:spPr>
        <a:xfrm>
          <a:off x="243840" y="0"/>
          <a:ext cx="8907780" cy="51879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16</xdr:col>
      <xdr:colOff>22860</xdr:colOff>
      <xdr:row>0</xdr:row>
      <xdr:rowOff>76200</xdr:rowOff>
    </xdr:from>
    <xdr:to>
      <xdr:col>17</xdr:col>
      <xdr:colOff>429861</xdr:colOff>
      <xdr:row>2</xdr:row>
      <xdr:rowOff>53340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886C04D-5E9A-4B02-BBB1-CD83B36D6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5780" y="76200"/>
          <a:ext cx="871821" cy="3276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18</xdr:col>
      <xdr:colOff>0</xdr:colOff>
      <xdr:row>2</xdr:row>
      <xdr:rowOff>168275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FB5645C-69EC-4C82-8932-A65DC03B1803}"/>
            </a:ext>
          </a:extLst>
        </xdr:cNvPr>
        <xdr:cNvSpPr/>
      </xdr:nvSpPr>
      <xdr:spPr>
        <a:xfrm>
          <a:off x="127000" y="0"/>
          <a:ext cx="9023350" cy="52387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0</xdr:col>
      <xdr:colOff>0</xdr:colOff>
      <xdr:row>0</xdr:row>
      <xdr:rowOff>12700</xdr:rowOff>
    </xdr:from>
    <xdr:ext cx="9061450" cy="387852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4905A56-F2D8-4292-AD12-31806BE76817}"/>
            </a:ext>
          </a:extLst>
        </xdr:cNvPr>
        <xdr:cNvSpPr/>
      </xdr:nvSpPr>
      <xdr:spPr>
        <a:xfrm>
          <a:off x="0" y="12700"/>
          <a:ext cx="9061450" cy="3878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Capex Renewals Cost</a:t>
          </a:r>
          <a:r>
            <a:rPr lang="en-US" sz="20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&amp; 7 Key Volumes @ RF11</a:t>
          </a:r>
          <a:endParaRPr lang="en-US" sz="20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16</xdr:col>
      <xdr:colOff>15240</xdr:colOff>
      <xdr:row>0</xdr:row>
      <xdr:rowOff>83820</xdr:rowOff>
    </xdr:from>
    <xdr:to>
      <xdr:col>17</xdr:col>
      <xdr:colOff>422241</xdr:colOff>
      <xdr:row>2</xdr:row>
      <xdr:rowOff>60960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5A9143C-CF65-47F0-A655-8BEAF361D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2940" y="83820"/>
          <a:ext cx="871821" cy="327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cs.railtrack.co.uk/Network%20Performance/Analysis%20Team/Forecast%20Pro/NR%20Delay%20Minutes/FProResul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H\Report\NR%20Headcount%20Reporting%20Pack%20-%20Test%2022%20May%202020%20(for%20review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roup%20FPA\P03\P3-21%20Cost%20&amp;%20Volume%20Report%20by%20Asset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HQ\HQ20Groups\Group%20Investment%20Control\Fund%20Accounting\Renewals%20Reporting\FY21\RF11\Renewals%20Data%20Book\Daily%20Update\FY21%20RF11%20Renewals%20ORR%20Data%20Book%20(Internal)%2015%20Ma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otDel(byReg)"/>
      <sheetName val="byPeriod"/>
      <sheetName val="Delta"/>
      <sheetName val="Delta_Prelim"/>
      <sheetName val="byCat"/>
      <sheetName val="byCatCharts"/>
      <sheetName val="Charts"/>
      <sheetName val="Presentation"/>
      <sheetName val="ForDfT"/>
      <sheetName val="ChartData"/>
      <sheetName val="Labels"/>
      <sheetName val="Targets"/>
      <sheetName val="RunRate"/>
      <sheetName val="P04 0506 Target Change"/>
      <sheetName val="Live Version"/>
      <sheetName val="DeltaP1112"/>
      <sheetName val="DeltaP1011"/>
      <sheetName val="DeltaP0910"/>
      <sheetName val="DeltaP0809"/>
      <sheetName val="DeltaP0708"/>
      <sheetName val="DeltaP0607"/>
      <sheetName val="DeltaP0506"/>
      <sheetName val="DeltaP0405"/>
      <sheetName val="DeltaP0304"/>
      <sheetName val="DeltaP0203"/>
      <sheetName val="BarChart"/>
      <sheetName val="byPeriod (2)"/>
      <sheetName val="DeltaP0102"/>
      <sheetName val="DeltaP1301"/>
      <sheetName val="DeltaP1213"/>
      <sheetName val="DeltaP0304 - 0405"/>
      <sheetName val="DeltaP0203 - 0405"/>
      <sheetName val="Mapping"/>
      <sheetName val="Data"/>
      <sheetName val="Lookups"/>
      <sheetName val="KVL List"/>
      <sheetName val="Anglia Scorecard data"/>
      <sheetName val="Incidents"/>
      <sheetName val="Dropdowns"/>
      <sheetName val="Report Names"/>
      <sheetName val="Indices"/>
      <sheetName val="List"/>
      <sheetName val="P04_0506_Target_Change"/>
      <sheetName val="Calcs"/>
      <sheetName val="Categories"/>
      <sheetName val="Sheet1"/>
      <sheetName val="SC Refs"/>
      <sheetName val="Cover"/>
      <sheetName val="KVL"/>
      <sheetName val="KCL"/>
      <sheetName val="P3e Codes"/>
      <sheetName val="Inv Rat"/>
      <sheetName val="Sheet4"/>
      <sheetName val="Validation"/>
      <sheetName val="Analysis + Validation"/>
      <sheetName val="Ref2 Lookup table"/>
      <sheetName val="2. Headwinds and Efficiencies"/>
      <sheetName val="RES DATA"/>
      <sheetName val="Instructions"/>
      <sheetName val="Project Info"/>
      <sheetName val="OPAS Site data"/>
      <sheetName val="Lookup Table"/>
      <sheetName val="Validations"/>
      <sheetName val="P04_0506_Target_Change1"/>
      <sheetName val="Live_Version"/>
      <sheetName val="byPeriod_(2)"/>
      <sheetName val="DeltaP0304_-_0405"/>
      <sheetName val="DeltaP0203_-_0405"/>
      <sheetName val="Anglia_Scorecard_data"/>
      <sheetName val="KVL_List"/>
      <sheetName val="Report_Names"/>
      <sheetName val="SC_Refs"/>
      <sheetName val="P3e_Codes"/>
      <sheetName val="Inv_Rat"/>
      <sheetName val="Analysis_+_Validation"/>
      <sheetName val="Ref2_Lookup_table"/>
      <sheetName val="RES_DATA"/>
      <sheetName val="Project_Info"/>
      <sheetName val="OPAS_Site_data"/>
      <sheetName val="2__Headwinds_and_Efficiencies"/>
      <sheetName val="Lookup_Table"/>
      <sheetName val="Lists"/>
      <sheetName val="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Region-Function Summary"/>
      <sheetName val="3 CC Level 1"/>
      <sheetName val="4 CC Level 2"/>
      <sheetName val="5 CC Level 3"/>
      <sheetName val="6 Cost Centre"/>
      <sheetName val="7 Finance Lead"/>
      <sheetName val="8 Pivot-Periodic Hds"/>
      <sheetName val="9 Pivot-Starters-Leavers"/>
      <sheetName val="10 Pivot-UPN Changes"/>
      <sheetName val="Head Data"/>
      <sheetName val="Named Ranges"/>
      <sheetName val="Starters-Leaver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EV Summary FY"/>
      <sheetName val="Scorecard"/>
      <sheetName val="Scorecard Sum Link"/>
      <sheetName val="Summary"/>
      <sheetName val="Track Slide 1"/>
      <sheetName val="Track Slide 2"/>
      <sheetName val="Track Slide 3"/>
      <sheetName val="Track Slide 4"/>
      <sheetName val="Track Slide 5"/>
      <sheetName val="Sig Slide 1"/>
      <sheetName val="Sig Slide 2"/>
      <sheetName val="Sig Slide 3"/>
      <sheetName val="Sig Slide 3 "/>
      <sheetName val="Sig Slide 4"/>
      <sheetName val="Sig Slide 5"/>
      <sheetName val="Str Slide 1"/>
      <sheetName val="Str Slide 2"/>
      <sheetName val="Str Slide 3"/>
      <sheetName val="Str Slide 4"/>
      <sheetName val="Str Slide 5"/>
      <sheetName val="EW Slide 1"/>
      <sheetName val="EW Slide 2"/>
      <sheetName val="EW Slide 3"/>
      <sheetName val="EW Slide 4"/>
      <sheetName val="EW Slide 5"/>
      <sheetName val="Bldg Slide 1"/>
      <sheetName val="Bldg Slide 2"/>
      <sheetName val="Bldg Slide 3"/>
      <sheetName val="Bldg Slide 4"/>
      <sheetName val="Bldg Slide 5"/>
      <sheetName val="EFP Slide 1"/>
      <sheetName val="EFP Slide 2"/>
      <sheetName val="EFP Slide 3"/>
      <sheetName val="EFP Slide 4"/>
      <sheetName val="EFP Slide 5"/>
      <sheetName val="Drain Slide 1"/>
      <sheetName val="Drain Slide 2"/>
      <sheetName val="Drain Slide 3"/>
      <sheetName val="Drain Slide 4"/>
      <sheetName val="Drain Slide 5"/>
      <sheetName val="Hyperion Data"/>
      <sheetName val="RF11(DP) Hyperion Data"/>
      <sheetName val="ROUTES"/>
      <sheetName val="Eff weights"/>
      <sheetName val="Asset Level List"/>
      <sheetName val="Actual RP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1 Dashboard"/>
      <sheetName val="2 Cost &amp; Vol Summary"/>
      <sheetName val="3 Cost &amp; Vol Details"/>
      <sheetName val="Pivot C&amp;V"/>
      <sheetName val="For info only --&gt;&gt;&gt;"/>
      <sheetName val="4 Cost &amp; Eff Vol Details"/>
      <sheetName val="EAS"/>
      <sheetName val="NWC"/>
      <sheetName val="SCO"/>
      <sheetName val="SOU"/>
      <sheetName val="W&amp;W"/>
      <sheetName val="NWIDE"/>
      <sheetName val="Data C&amp;V"/>
      <sheetName val="EAS Eff"/>
      <sheetName val="NWC Eff"/>
      <sheetName val="SCO Eff"/>
      <sheetName val="SOU Eff"/>
      <sheetName val="W&amp;W Eff"/>
      <sheetName val="NWIDE Eff"/>
      <sheetName val="REGIONS"/>
      <sheetName val="Cost DP19"/>
      <sheetName val="Cost DP20"/>
      <sheetName val="Cost RF4"/>
      <sheetName val="Cost RF8"/>
      <sheetName val="Cost RF11"/>
      <sheetName val="Volumes DP19"/>
      <sheetName val="Volumes DP20"/>
      <sheetName val="Volumes RF4"/>
      <sheetName val="Volumes RF8"/>
      <sheetName val="Volumes RF11"/>
      <sheetName val="Eff Volumes DP19"/>
      <sheetName val="Eff Volumes DP20"/>
      <sheetName val="Eff Volumes RF4"/>
      <sheetName val="Eff Volumes RF8"/>
      <sheetName val="Eff Volumes RF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5F7FA-4B60-43B7-BC24-AE1FDAE3D041}">
  <sheetPr>
    <tabColor theme="4"/>
    <pageSetUpPr fitToPage="1"/>
  </sheetPr>
  <dimension ref="A4:AA37"/>
  <sheetViews>
    <sheetView showGridLines="0" tabSelected="1" zoomScaleNormal="100" workbookViewId="0">
      <pane xSplit="3" ySplit="6" topLeftCell="D7" activePane="bottomRight" state="frozen"/>
      <selection pane="bottomRight" activeCell="C20" sqref="C20"/>
      <selection pane="bottomLeft" activeCell="C26" sqref="C26"/>
      <selection pane="topRight" activeCell="C26" sqref="C26"/>
    </sheetView>
  </sheetViews>
  <sheetFormatPr defaultColWidth="9.28515625" defaultRowHeight="13.9"/>
  <cols>
    <col min="1" max="1" width="1.7109375" style="15" customWidth="1"/>
    <col min="2" max="2" width="0.28515625" style="15" customWidth="1"/>
    <col min="3" max="3" width="28.28515625" style="1" customWidth="1"/>
    <col min="4" max="9" width="6.85546875" style="4" customWidth="1"/>
    <col min="10" max="10" width="8.7109375" style="4" bestFit="1" customWidth="1"/>
    <col min="11" max="11" width="6.85546875" style="3" customWidth="1"/>
    <col min="12" max="18" width="6.85546875" style="12" customWidth="1"/>
    <col min="19" max="19" width="10.7109375" style="1" bestFit="1" customWidth="1"/>
    <col min="20" max="16384" width="9.28515625" style="1"/>
  </cols>
  <sheetData>
    <row r="4" spans="1:27" ht="14.45">
      <c r="C4" s="2" t="s">
        <v>0</v>
      </c>
      <c r="D4" s="21" t="s">
        <v>1</v>
      </c>
      <c r="E4" s="21"/>
      <c r="F4" s="21"/>
      <c r="G4" s="21"/>
      <c r="H4" s="21"/>
      <c r="I4" s="21"/>
      <c r="J4" s="21"/>
      <c r="L4" s="22" t="s">
        <v>2</v>
      </c>
      <c r="M4" s="22"/>
      <c r="N4" s="22"/>
      <c r="O4" s="22"/>
      <c r="P4" s="22"/>
      <c r="Q4" s="22"/>
      <c r="R4" s="22"/>
    </row>
    <row r="5" spans="1:27">
      <c r="L5" s="4"/>
      <c r="M5" s="4"/>
      <c r="N5" s="4"/>
      <c r="O5" s="4"/>
      <c r="P5" s="4"/>
      <c r="Q5" s="4"/>
      <c r="R5" s="4"/>
    </row>
    <row r="6" spans="1:27" s="5" customFormat="1" ht="30.75" customHeight="1">
      <c r="A6" s="16"/>
      <c r="B6" s="16"/>
      <c r="C6" s="6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8" t="s">
        <v>10</v>
      </c>
      <c r="K6" s="9"/>
      <c r="L6" s="7" t="s">
        <v>4</v>
      </c>
      <c r="M6" s="7" t="s">
        <v>5</v>
      </c>
      <c r="N6" s="7" t="s">
        <v>6</v>
      </c>
      <c r="O6" s="7" t="s">
        <v>7</v>
      </c>
      <c r="P6" s="7" t="s">
        <v>8</v>
      </c>
      <c r="Q6" s="7" t="s">
        <v>9</v>
      </c>
      <c r="R6" s="8" t="s">
        <v>10</v>
      </c>
      <c r="T6" s="9"/>
      <c r="U6" s="7"/>
      <c r="V6" s="7"/>
      <c r="W6" s="7"/>
      <c r="X6" s="7"/>
      <c r="Y6" s="7"/>
      <c r="Z6" s="7"/>
      <c r="AA6" s="8"/>
    </row>
    <row r="7" spans="1:27" s="5" customFormat="1" ht="12.75" customHeight="1">
      <c r="A7" s="15"/>
      <c r="B7" s="15"/>
      <c r="C7" s="1"/>
      <c r="D7" s="4"/>
      <c r="E7" s="4"/>
      <c r="F7" s="4"/>
      <c r="G7" s="4"/>
      <c r="H7" s="4"/>
      <c r="I7" s="4"/>
      <c r="J7" s="4"/>
      <c r="K7" s="3"/>
      <c r="L7" s="4"/>
      <c r="M7" s="4"/>
      <c r="N7" s="4"/>
      <c r="O7" s="4"/>
      <c r="P7" s="4"/>
      <c r="Q7" s="4"/>
      <c r="R7" s="4"/>
    </row>
    <row r="8" spans="1:27" ht="14.45">
      <c r="C8" s="10" t="s">
        <v>11</v>
      </c>
      <c r="L8" s="4"/>
      <c r="M8" s="4"/>
      <c r="N8" s="4"/>
      <c r="O8" s="4"/>
      <c r="P8" s="4"/>
      <c r="Q8" s="4"/>
      <c r="R8" s="4"/>
    </row>
    <row r="9" spans="1:27">
      <c r="B9" s="15" t="s">
        <v>12</v>
      </c>
      <c r="C9" s="11" t="s">
        <v>13</v>
      </c>
      <c r="D9" s="4">
        <v>367.71999999999991</v>
      </c>
      <c r="E9" s="4">
        <v>162.32999999999996</v>
      </c>
      <c r="F9" s="4">
        <v>177.53</v>
      </c>
      <c r="G9" s="4">
        <v>265.05</v>
      </c>
      <c r="H9" s="4">
        <v>161.37</v>
      </c>
      <c r="I9" s="4">
        <v>0</v>
      </c>
      <c r="J9" s="4">
        <v>1134</v>
      </c>
      <c r="L9" s="4">
        <v>253.8349168</v>
      </c>
      <c r="M9" s="4">
        <v>165.367862585003</v>
      </c>
      <c r="N9" s="4">
        <v>154.681488</v>
      </c>
      <c r="O9" s="4">
        <v>239.1148584</v>
      </c>
      <c r="P9" s="4">
        <v>136.4041168</v>
      </c>
      <c r="Q9" s="4">
        <v>0</v>
      </c>
      <c r="R9" s="4">
        <v>949.403242585003</v>
      </c>
      <c r="T9" s="19"/>
      <c r="U9" s="19"/>
      <c r="V9" s="19"/>
      <c r="W9" s="19"/>
      <c r="X9" s="19"/>
      <c r="Y9" s="19"/>
      <c r="Z9" s="19"/>
      <c r="AA9" s="19"/>
    </row>
    <row r="10" spans="1:27">
      <c r="B10" s="15" t="s">
        <v>14</v>
      </c>
      <c r="C10" s="11" t="s">
        <v>15</v>
      </c>
      <c r="D10" s="4">
        <v>204</v>
      </c>
      <c r="E10" s="4">
        <v>110</v>
      </c>
      <c r="F10" s="4">
        <v>78</v>
      </c>
      <c r="G10" s="4">
        <v>236.9</v>
      </c>
      <c r="H10" s="4">
        <v>80</v>
      </c>
      <c r="I10" s="4">
        <v>0</v>
      </c>
      <c r="J10" s="4">
        <v>708.9</v>
      </c>
      <c r="L10" s="4">
        <v>160.5</v>
      </c>
      <c r="M10" s="4">
        <v>127.95000000000201</v>
      </c>
      <c r="N10" s="4">
        <v>77</v>
      </c>
      <c r="O10" s="4">
        <v>191</v>
      </c>
      <c r="P10" s="4">
        <v>78</v>
      </c>
      <c r="Q10" s="4">
        <v>0</v>
      </c>
      <c r="R10" s="4">
        <v>634.45000000000198</v>
      </c>
      <c r="T10" s="19"/>
      <c r="U10" s="19"/>
      <c r="V10" s="19"/>
      <c r="W10" s="19"/>
      <c r="X10" s="19"/>
      <c r="Y10" s="19"/>
      <c r="Z10" s="19"/>
      <c r="AA10" s="19"/>
    </row>
    <row r="11" spans="1:27">
      <c r="B11" s="15" t="s">
        <v>16</v>
      </c>
      <c r="C11" s="11" t="s">
        <v>17</v>
      </c>
      <c r="D11" s="4">
        <v>164.73</v>
      </c>
      <c r="E11" s="4">
        <v>18.994999999999997</v>
      </c>
      <c r="F11" s="4">
        <v>95.825000000000003</v>
      </c>
      <c r="G11" s="4">
        <v>164.20500000000001</v>
      </c>
      <c r="H11" s="4">
        <v>84.8</v>
      </c>
      <c r="I11" s="4">
        <v>0</v>
      </c>
      <c r="J11" s="4">
        <v>528.55499999999995</v>
      </c>
      <c r="L11" s="4">
        <v>167.41499999999999</v>
      </c>
      <c r="M11" s="4">
        <v>18.994999999999997</v>
      </c>
      <c r="N11" s="4">
        <v>20</v>
      </c>
      <c r="O11" s="4">
        <v>213.64079999999998</v>
      </c>
      <c r="P11" s="4">
        <v>79.899999999999991</v>
      </c>
      <c r="Q11" s="4">
        <v>0</v>
      </c>
      <c r="R11" s="4">
        <v>499.95079999999996</v>
      </c>
      <c r="T11" s="19"/>
      <c r="U11" s="19"/>
      <c r="V11" s="19"/>
      <c r="W11" s="19"/>
      <c r="X11" s="19"/>
      <c r="Y11" s="19"/>
      <c r="Z11" s="19"/>
      <c r="AA11" s="19"/>
    </row>
    <row r="12" spans="1:27">
      <c r="B12" s="15" t="s">
        <v>18</v>
      </c>
      <c r="C12" s="11" t="s">
        <v>19</v>
      </c>
      <c r="D12" s="4">
        <v>15121</v>
      </c>
      <c r="E12" s="4">
        <v>9574.5</v>
      </c>
      <c r="F12" s="4">
        <v>12382</v>
      </c>
      <c r="G12" s="4">
        <v>2612.08</v>
      </c>
      <c r="H12" s="4">
        <v>10400.61</v>
      </c>
      <c r="I12" s="4">
        <v>0</v>
      </c>
      <c r="J12" s="4">
        <v>50090.19</v>
      </c>
      <c r="L12" s="4">
        <v>10731.5</v>
      </c>
      <c r="M12" s="4">
        <v>9274.0999999999985</v>
      </c>
      <c r="N12" s="4">
        <v>14344.64</v>
      </c>
      <c r="O12" s="4">
        <v>2437</v>
      </c>
      <c r="P12" s="4">
        <v>8735.4</v>
      </c>
      <c r="Q12" s="4">
        <v>0</v>
      </c>
      <c r="R12" s="4">
        <v>45522.64</v>
      </c>
      <c r="T12" s="19"/>
      <c r="U12" s="19"/>
      <c r="V12" s="19"/>
      <c r="W12" s="19"/>
      <c r="X12" s="19"/>
      <c r="Y12" s="19"/>
      <c r="Z12" s="19"/>
      <c r="AA12" s="19"/>
    </row>
    <row r="13" spans="1:27">
      <c r="B13" s="15" t="s">
        <v>20</v>
      </c>
      <c r="C13" s="11" t="s">
        <v>21</v>
      </c>
      <c r="D13" s="4">
        <v>705</v>
      </c>
      <c r="E13" s="4">
        <v>470</v>
      </c>
      <c r="F13" s="4">
        <v>937</v>
      </c>
      <c r="G13" s="4">
        <v>386</v>
      </c>
      <c r="H13" s="4">
        <v>910</v>
      </c>
      <c r="I13" s="4">
        <v>0</v>
      </c>
      <c r="J13" s="4">
        <v>3408</v>
      </c>
      <c r="L13" s="4">
        <v>648</v>
      </c>
      <c r="M13" s="4">
        <v>443.00000000000085</v>
      </c>
      <c r="N13" s="4">
        <v>690</v>
      </c>
      <c r="O13" s="4">
        <v>378</v>
      </c>
      <c r="P13" s="4">
        <v>766.6</v>
      </c>
      <c r="Q13" s="4">
        <v>0</v>
      </c>
      <c r="R13" s="4">
        <v>2925.6000000000004</v>
      </c>
      <c r="T13" s="19"/>
      <c r="U13" s="19"/>
      <c r="V13" s="19"/>
      <c r="W13" s="19"/>
      <c r="X13" s="19"/>
      <c r="Y13" s="19"/>
      <c r="Z13" s="19"/>
      <c r="AA13" s="19"/>
    </row>
    <row r="14" spans="1:27">
      <c r="B14" s="15" t="s">
        <v>22</v>
      </c>
      <c r="C14" s="11" t="s">
        <v>23</v>
      </c>
      <c r="D14" s="4">
        <v>0</v>
      </c>
      <c r="E14" s="4">
        <v>0.16</v>
      </c>
      <c r="F14" s="4">
        <v>0</v>
      </c>
      <c r="G14" s="4">
        <v>16.509999999999998</v>
      </c>
      <c r="H14" s="4">
        <v>0</v>
      </c>
      <c r="I14" s="4">
        <v>0</v>
      </c>
      <c r="J14" s="4">
        <v>16.669999999999998</v>
      </c>
      <c r="L14" s="4">
        <v>0</v>
      </c>
      <c r="M14" s="4">
        <v>0</v>
      </c>
      <c r="N14" s="4">
        <v>0</v>
      </c>
      <c r="O14" s="4">
        <v>12.129999999999999</v>
      </c>
      <c r="P14" s="4">
        <v>0</v>
      </c>
      <c r="Q14" s="4">
        <v>0</v>
      </c>
      <c r="R14" s="4">
        <v>12.129999999999999</v>
      </c>
      <c r="T14" s="19"/>
      <c r="U14" s="19"/>
      <c r="V14" s="19"/>
      <c r="W14" s="19"/>
      <c r="X14" s="19"/>
      <c r="Y14" s="19"/>
      <c r="Z14" s="19"/>
      <c r="AA14" s="19"/>
    </row>
    <row r="15" spans="1:27">
      <c r="B15" s="15" t="s">
        <v>24</v>
      </c>
      <c r="C15" s="11" t="s">
        <v>25</v>
      </c>
      <c r="D15" s="4">
        <v>150.66000000000003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150.66000000000003</v>
      </c>
      <c r="L15" s="4">
        <v>53</v>
      </c>
      <c r="M15" s="4">
        <v>5</v>
      </c>
      <c r="N15" s="4">
        <v>0</v>
      </c>
      <c r="O15" s="4">
        <v>0</v>
      </c>
      <c r="P15" s="4">
        <v>0</v>
      </c>
      <c r="Q15" s="4">
        <v>0</v>
      </c>
      <c r="R15" s="4">
        <v>58</v>
      </c>
      <c r="T15" s="19"/>
      <c r="U15" s="19"/>
      <c r="V15" s="19"/>
      <c r="W15" s="19"/>
      <c r="X15" s="19"/>
      <c r="Y15" s="19"/>
      <c r="Z15" s="19"/>
      <c r="AA15" s="19"/>
    </row>
    <row r="16" spans="1:27">
      <c r="L16" s="4"/>
      <c r="M16" s="4"/>
      <c r="N16" s="4"/>
      <c r="O16" s="4"/>
      <c r="P16" s="4"/>
      <c r="Q16" s="4"/>
      <c r="R16" s="4"/>
      <c r="T16" s="19"/>
      <c r="U16" s="19"/>
      <c r="V16" s="19"/>
      <c r="W16" s="19"/>
      <c r="X16" s="19"/>
      <c r="Y16" s="19"/>
      <c r="Z16" s="19"/>
      <c r="AA16" s="19"/>
    </row>
    <row r="17" spans="2:27" ht="14.45">
      <c r="C17" s="10" t="s">
        <v>26</v>
      </c>
      <c r="L17" s="4"/>
      <c r="M17" s="4"/>
      <c r="N17" s="4"/>
      <c r="O17" s="4"/>
      <c r="P17" s="4"/>
      <c r="Q17" s="4"/>
      <c r="R17" s="4"/>
      <c r="T17" s="19"/>
      <c r="U17" s="19"/>
      <c r="V17" s="19"/>
      <c r="W17" s="19"/>
      <c r="X17" s="19"/>
      <c r="Y17" s="19"/>
      <c r="Z17" s="19"/>
      <c r="AA17" s="19"/>
    </row>
    <row r="18" spans="2:27">
      <c r="B18" s="15" t="s">
        <v>27</v>
      </c>
      <c r="C18" s="11" t="s">
        <v>27</v>
      </c>
      <c r="D18" s="4">
        <v>301.81582172000003</v>
      </c>
      <c r="E18" s="4">
        <v>151.5442146</v>
      </c>
      <c r="F18" s="4">
        <v>125.41974056999999</v>
      </c>
      <c r="G18" s="4">
        <v>211.23517138999998</v>
      </c>
      <c r="H18" s="4">
        <v>147.59531329999999</v>
      </c>
      <c r="I18" s="4">
        <v>15.393343219999998</v>
      </c>
      <c r="J18" s="4">
        <v>953.00360480000006</v>
      </c>
      <c r="L18" s="4">
        <v>265.24636919968196</v>
      </c>
      <c r="M18" s="4">
        <v>150.618112</v>
      </c>
      <c r="N18" s="4">
        <v>113.937898</v>
      </c>
      <c r="O18" s="4">
        <v>188.16847530000001</v>
      </c>
      <c r="P18" s="4">
        <v>138.67459988412114</v>
      </c>
      <c r="Q18" s="4">
        <v>0</v>
      </c>
      <c r="R18" s="4">
        <v>856.6454543838031</v>
      </c>
      <c r="T18" s="19"/>
      <c r="U18" s="19"/>
      <c r="V18" s="19"/>
      <c r="W18" s="19"/>
      <c r="X18" s="19"/>
      <c r="Y18" s="19"/>
      <c r="Z18" s="19"/>
      <c r="AA18" s="19"/>
    </row>
    <row r="19" spans="2:27">
      <c r="B19" s="15" t="s">
        <v>28</v>
      </c>
      <c r="C19" s="11" t="s">
        <v>28</v>
      </c>
      <c r="D19" s="4">
        <v>184.26584875999998</v>
      </c>
      <c r="E19" s="4">
        <v>67.867968380000008</v>
      </c>
      <c r="F19" s="4">
        <v>39.504718390000001</v>
      </c>
      <c r="G19" s="4">
        <v>141.81343103999998</v>
      </c>
      <c r="H19" s="4">
        <v>75.306977099999997</v>
      </c>
      <c r="I19" s="4">
        <v>15.322828400000001</v>
      </c>
      <c r="J19" s="4">
        <v>524.08177206999994</v>
      </c>
      <c r="L19" s="4">
        <v>193.18491599999999</v>
      </c>
      <c r="M19" s="4">
        <v>79.765759000000003</v>
      </c>
      <c r="N19" s="4">
        <v>78.952349999999996</v>
      </c>
      <c r="O19" s="4">
        <v>150.23759261000001</v>
      </c>
      <c r="P19" s="4">
        <v>81.713560161953865</v>
      </c>
      <c r="Q19" s="4">
        <v>23.189947</v>
      </c>
      <c r="R19" s="4">
        <v>607.04412477195376</v>
      </c>
      <c r="T19" s="19"/>
      <c r="U19" s="19"/>
      <c r="V19" s="19"/>
      <c r="W19" s="19"/>
      <c r="X19" s="19"/>
      <c r="Y19" s="19"/>
      <c r="Z19" s="19"/>
      <c r="AA19" s="19"/>
    </row>
    <row r="20" spans="2:27">
      <c r="B20" s="15" t="s">
        <v>29</v>
      </c>
      <c r="C20" s="11" t="s">
        <v>29</v>
      </c>
      <c r="D20" s="4">
        <v>71.751208219999995</v>
      </c>
      <c r="E20" s="4">
        <v>73.715042750000009</v>
      </c>
      <c r="F20" s="4">
        <v>59.859559570000009</v>
      </c>
      <c r="G20" s="4">
        <v>42.00148781</v>
      </c>
      <c r="H20" s="4">
        <v>60.635432469999998</v>
      </c>
      <c r="I20" s="4">
        <v>0.31006592999999999</v>
      </c>
      <c r="J20" s="4">
        <v>308.27279675000005</v>
      </c>
      <c r="L20" s="4">
        <v>75.244086999999993</v>
      </c>
      <c r="M20" s="4">
        <v>82.984719999999996</v>
      </c>
      <c r="N20" s="4">
        <v>61.374903000000003</v>
      </c>
      <c r="O20" s="4">
        <v>51.891475390000004</v>
      </c>
      <c r="P20" s="4">
        <v>58.051729198277386</v>
      </c>
      <c r="Q20" s="4">
        <v>10.625</v>
      </c>
      <c r="R20" s="4">
        <v>340.17191458827733</v>
      </c>
      <c r="T20" s="19"/>
      <c r="U20" s="19"/>
      <c r="V20" s="19"/>
      <c r="W20" s="19"/>
      <c r="X20" s="19"/>
      <c r="Y20" s="19"/>
      <c r="Z20" s="19"/>
      <c r="AA20" s="19"/>
    </row>
    <row r="21" spans="2:27">
      <c r="B21" s="15" t="s">
        <v>30</v>
      </c>
      <c r="C21" s="11" t="s">
        <v>30</v>
      </c>
      <c r="D21" s="4">
        <v>21.958019259999997</v>
      </c>
      <c r="E21" s="4">
        <v>38.973430360000002</v>
      </c>
      <c r="F21" s="4">
        <v>29.775325729999999</v>
      </c>
      <c r="G21" s="4">
        <v>71.784359020000011</v>
      </c>
      <c r="H21" s="4">
        <v>43.976096290000008</v>
      </c>
      <c r="I21" s="4">
        <v>0</v>
      </c>
      <c r="J21" s="4">
        <v>206.46723066000001</v>
      </c>
      <c r="L21" s="4">
        <v>21.389458000000001</v>
      </c>
      <c r="M21" s="4">
        <v>46.083346049999996</v>
      </c>
      <c r="N21" s="4">
        <v>25.474883999999999</v>
      </c>
      <c r="O21" s="4">
        <v>23.111120600000003</v>
      </c>
      <c r="P21" s="4">
        <v>36.742853750000002</v>
      </c>
      <c r="Q21" s="4">
        <v>15.9375</v>
      </c>
      <c r="R21" s="4">
        <v>168.7391624</v>
      </c>
      <c r="T21" s="19"/>
      <c r="U21" s="19"/>
      <c r="V21" s="19"/>
      <c r="W21" s="19"/>
      <c r="X21" s="19"/>
      <c r="Y21" s="19"/>
      <c r="Z21" s="19"/>
      <c r="AA21" s="19"/>
    </row>
    <row r="22" spans="2:27">
      <c r="B22" s="15" t="s">
        <v>31</v>
      </c>
      <c r="C22" s="11" t="s">
        <v>32</v>
      </c>
      <c r="D22" s="4">
        <v>17.510514960000002</v>
      </c>
      <c r="E22" s="4">
        <v>24.307833089999999</v>
      </c>
      <c r="F22" s="4">
        <v>8.4433316500000011</v>
      </c>
      <c r="G22" s="4">
        <v>9.2121202000000011</v>
      </c>
      <c r="H22" s="4">
        <v>10.098507049999998</v>
      </c>
      <c r="I22" s="4">
        <v>0</v>
      </c>
      <c r="J22" s="4">
        <v>69.572306949999998</v>
      </c>
      <c r="L22" s="4">
        <v>16.800515999999998</v>
      </c>
      <c r="M22" s="4">
        <v>26.908353999999999</v>
      </c>
      <c r="N22" s="4">
        <v>14.261195000000001</v>
      </c>
      <c r="O22" s="4">
        <v>13.779356010000001</v>
      </c>
      <c r="P22" s="4">
        <v>7.1149319999999996</v>
      </c>
      <c r="Q22" s="4">
        <v>0</v>
      </c>
      <c r="R22" s="4">
        <v>78.864353009999988</v>
      </c>
      <c r="T22" s="19"/>
      <c r="U22" s="19"/>
      <c r="V22" s="19"/>
      <c r="W22" s="19"/>
      <c r="X22" s="19"/>
      <c r="Y22" s="19"/>
      <c r="Z22" s="19"/>
      <c r="AA22" s="19"/>
    </row>
    <row r="23" spans="2:27">
      <c r="B23" s="15" t="s">
        <v>33</v>
      </c>
      <c r="C23" s="11" t="s">
        <v>33</v>
      </c>
      <c r="D23" s="4">
        <v>61.237538429999994</v>
      </c>
      <c r="E23" s="4">
        <v>56.752793570000009</v>
      </c>
      <c r="F23" s="4">
        <v>17.252416229999998</v>
      </c>
      <c r="G23" s="4">
        <v>74.880148779999999</v>
      </c>
      <c r="H23" s="4">
        <v>27.768241789999998</v>
      </c>
      <c r="I23" s="4">
        <v>-1.1195469999999999E-2</v>
      </c>
      <c r="J23" s="4">
        <v>237.87994332999997</v>
      </c>
      <c r="L23" s="4">
        <v>59.226253999999997</v>
      </c>
      <c r="M23" s="4">
        <v>45.864671000000001</v>
      </c>
      <c r="N23" s="4">
        <v>21.701428</v>
      </c>
      <c r="O23" s="4">
        <v>56.404570269999994</v>
      </c>
      <c r="P23" s="4">
        <v>31.01811</v>
      </c>
      <c r="Q23" s="4">
        <v>15.972498999999999</v>
      </c>
      <c r="R23" s="4">
        <v>230.18753226999999</v>
      </c>
      <c r="T23" s="19"/>
      <c r="U23" s="19"/>
      <c r="V23" s="19"/>
      <c r="W23" s="19"/>
      <c r="X23" s="19"/>
      <c r="Y23" s="19"/>
      <c r="Z23" s="19"/>
      <c r="AA23" s="19"/>
    </row>
    <row r="24" spans="2:27">
      <c r="B24" s="15" t="s">
        <v>34</v>
      </c>
      <c r="C24" s="11" t="s">
        <v>34</v>
      </c>
      <c r="D24" s="4">
        <v>72.785208120000007</v>
      </c>
      <c r="E24" s="4">
        <v>41.592160319999998</v>
      </c>
      <c r="F24" s="4">
        <v>9.2955282499999985</v>
      </c>
      <c r="G24" s="4">
        <v>44.27225802000001</v>
      </c>
      <c r="H24" s="4">
        <v>34.449599340000006</v>
      </c>
      <c r="I24" s="4">
        <v>25.44094947</v>
      </c>
      <c r="J24" s="4">
        <v>227.83570352000001</v>
      </c>
      <c r="L24" s="4">
        <v>70.095132132286921</v>
      </c>
      <c r="M24" s="4">
        <v>34.199975999999999</v>
      </c>
      <c r="N24" s="4">
        <v>8.3111899999999999</v>
      </c>
      <c r="O24" s="4">
        <v>46.510327140000001</v>
      </c>
      <c r="P24" s="4">
        <v>28.567437999999999</v>
      </c>
      <c r="Q24" s="4">
        <v>24.062342999999998</v>
      </c>
      <c r="R24" s="4">
        <v>211.74640627228692</v>
      </c>
      <c r="T24" s="19"/>
      <c r="U24" s="19"/>
      <c r="V24" s="19"/>
      <c r="W24" s="19"/>
      <c r="X24" s="19"/>
      <c r="Y24" s="19"/>
      <c r="Z24" s="19"/>
      <c r="AA24" s="19"/>
    </row>
    <row r="25" spans="2:27">
      <c r="B25" s="15" t="s">
        <v>35</v>
      </c>
      <c r="C25" s="11" t="s">
        <v>35</v>
      </c>
      <c r="D25" s="4">
        <v>8.5879164899999996</v>
      </c>
      <c r="E25" s="4">
        <v>5.8595124699999994</v>
      </c>
      <c r="F25" s="4">
        <v>3.02873035</v>
      </c>
      <c r="G25" s="4">
        <v>7.5159083599999992</v>
      </c>
      <c r="H25" s="4">
        <v>2.2502624499999997</v>
      </c>
      <c r="I25" s="4">
        <v>87.920057989999989</v>
      </c>
      <c r="J25" s="4">
        <v>115.16238810999999</v>
      </c>
      <c r="L25" s="4">
        <v>12.457271</v>
      </c>
      <c r="M25" s="4">
        <v>6.8204089999999997</v>
      </c>
      <c r="N25" s="4">
        <v>5.7961549999999997</v>
      </c>
      <c r="O25" s="4">
        <v>11.233928000000001</v>
      </c>
      <c r="P25" s="4">
        <v>2.6813129999999998</v>
      </c>
      <c r="Q25" s="4">
        <v>80.779469000000006</v>
      </c>
      <c r="R25" s="4">
        <v>119.76854500000002</v>
      </c>
      <c r="T25" s="19"/>
      <c r="U25" s="19"/>
      <c r="V25" s="19"/>
      <c r="W25" s="19"/>
      <c r="X25" s="19"/>
      <c r="Y25" s="19"/>
      <c r="Z25" s="19"/>
      <c r="AA25" s="19"/>
    </row>
    <row r="26" spans="2:27">
      <c r="B26" s="15" t="s">
        <v>36</v>
      </c>
      <c r="C26" s="11" t="s">
        <v>37</v>
      </c>
      <c r="D26" s="4">
        <v>3.89811957</v>
      </c>
      <c r="E26" s="4">
        <v>8.7813511700000006</v>
      </c>
      <c r="F26" s="4">
        <v>5.3360625500000012</v>
      </c>
      <c r="G26" s="4">
        <v>28.838452410000002</v>
      </c>
      <c r="H26" s="4">
        <v>7.71327476</v>
      </c>
      <c r="I26" s="4">
        <v>211.60855982999999</v>
      </c>
      <c r="J26" s="4">
        <v>266.17582028999999</v>
      </c>
      <c r="L26" s="4">
        <v>1.426034</v>
      </c>
      <c r="M26" s="4">
        <v>6.8191470000000001</v>
      </c>
      <c r="N26" s="4">
        <v>7.1005289999999999</v>
      </c>
      <c r="O26" s="4">
        <v>19.65444038</v>
      </c>
      <c r="P26" s="4">
        <v>13.197158999999999</v>
      </c>
      <c r="Q26" s="4">
        <v>301.31115737762093</v>
      </c>
      <c r="R26" s="4">
        <v>349.50846675762091</v>
      </c>
      <c r="T26" s="19"/>
      <c r="U26" s="19"/>
      <c r="V26" s="19"/>
      <c r="W26" s="19"/>
      <c r="X26" s="19"/>
      <c r="Y26" s="19"/>
      <c r="Z26" s="19"/>
      <c r="AA26" s="19"/>
    </row>
    <row r="27" spans="2:27" ht="14.45" thickBot="1">
      <c r="C27" s="13" t="s">
        <v>38</v>
      </c>
      <c r="D27" s="17">
        <v>743.81019552999999</v>
      </c>
      <c r="E27" s="17">
        <v>469.39430671000002</v>
      </c>
      <c r="F27" s="17">
        <v>297.91541329</v>
      </c>
      <c r="G27" s="17">
        <v>631.55333702999997</v>
      </c>
      <c r="H27" s="17">
        <v>409.79370454999997</v>
      </c>
      <c r="I27" s="17">
        <v>355.98460936999999</v>
      </c>
      <c r="J27" s="17">
        <v>2908.4515664800001</v>
      </c>
      <c r="K27" s="20"/>
      <c r="L27" s="17">
        <v>715.07003733196893</v>
      </c>
      <c r="M27" s="17">
        <v>480.06449404999989</v>
      </c>
      <c r="N27" s="17">
        <v>336.91053199999999</v>
      </c>
      <c r="O27" s="17">
        <v>560.99128569999993</v>
      </c>
      <c r="P27" s="17">
        <v>397.76169499435235</v>
      </c>
      <c r="Q27" s="17">
        <v>471.87791537762092</v>
      </c>
      <c r="R27" s="17">
        <v>2962.6759594539417</v>
      </c>
      <c r="T27" s="19"/>
      <c r="U27" s="19"/>
      <c r="V27" s="19"/>
      <c r="W27" s="19"/>
      <c r="X27" s="19"/>
      <c r="Y27" s="19"/>
      <c r="Z27" s="19"/>
      <c r="AA27" s="19"/>
    </row>
    <row r="28" spans="2:27" ht="14.45" thickTop="1"/>
    <row r="29" spans="2:27" ht="14.45">
      <c r="B29" s="18"/>
    </row>
    <row r="30" spans="2:27" ht="14.45">
      <c r="B30" s="18"/>
    </row>
    <row r="31" spans="2:27" ht="14.45">
      <c r="B31" s="18"/>
    </row>
    <row r="32" spans="2:27" ht="14.45">
      <c r="B32" s="18"/>
    </row>
    <row r="33" spans="2:2" ht="14.45">
      <c r="B33" s="18"/>
    </row>
    <row r="34" spans="2:2" ht="14.45">
      <c r="B34" s="18"/>
    </row>
    <row r="35" spans="2:2" ht="14.45">
      <c r="B35" s="18"/>
    </row>
    <row r="36" spans="2:2" ht="14.45">
      <c r="B36" s="18"/>
    </row>
    <row r="37" spans="2:2" ht="14.45">
      <c r="B37" s="18"/>
    </row>
  </sheetData>
  <mergeCells count="2">
    <mergeCell ref="D4:J4"/>
    <mergeCell ref="L4:R4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Header>&amp;C&amp;"Calibri"&amp;10&amp;K000000OFFICIAL&amp;1#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45F4C-9713-4C0D-9A1C-884B9DC4C151}">
  <sheetPr>
    <tabColor theme="4"/>
    <pageSetUpPr fitToPage="1"/>
  </sheetPr>
  <dimension ref="A4:AA28"/>
  <sheetViews>
    <sheetView showGridLines="0" zoomScaleNormal="100" workbookViewId="0">
      <pane xSplit="3" ySplit="6" topLeftCell="D7" activePane="bottomRight" state="frozen"/>
      <selection pane="bottomRight" activeCell="A27" sqref="A27:XFD27"/>
      <selection pane="bottomLeft" activeCell="C26" sqref="C26"/>
      <selection pane="topRight" activeCell="C26" sqref="C26"/>
    </sheetView>
  </sheetViews>
  <sheetFormatPr defaultColWidth="9.28515625" defaultRowHeight="13.9"/>
  <cols>
    <col min="1" max="1" width="1.7109375" style="15" customWidth="1"/>
    <col min="2" max="2" width="1.7109375" style="15" hidden="1" customWidth="1"/>
    <col min="3" max="3" width="28.28515625" style="1" customWidth="1"/>
    <col min="4" max="4" width="8.7109375" style="4" customWidth="1"/>
    <col min="5" max="5" width="6.28515625" style="4" bestFit="1" customWidth="1"/>
    <col min="6" max="6" width="7.7109375" style="4" bestFit="1" customWidth="1"/>
    <col min="7" max="7" width="7.42578125" style="4" bestFit="1" customWidth="1"/>
    <col min="8" max="8" width="8.5703125" style="4" customWidth="1"/>
    <col min="9" max="10" width="7.42578125" style="4" customWidth="1"/>
    <col min="11" max="11" width="5.28515625" style="3" customWidth="1"/>
    <col min="12" max="12" width="8.5703125" style="12" customWidth="1"/>
    <col min="13" max="13" width="6.28515625" style="12" customWidth="1"/>
    <col min="14" max="14" width="6.7109375" style="12" bestFit="1" customWidth="1"/>
    <col min="15" max="15" width="7.28515625" style="12" customWidth="1"/>
    <col min="16" max="16" width="7.7109375" style="12" customWidth="1"/>
    <col min="17" max="17" width="7.42578125" style="12" bestFit="1" customWidth="1"/>
    <col min="18" max="18" width="7.42578125" style="12" customWidth="1"/>
    <col min="19" max="16384" width="9.28515625" style="1"/>
  </cols>
  <sheetData>
    <row r="4" spans="1:18" ht="14.45">
      <c r="C4" s="2" t="s">
        <v>39</v>
      </c>
      <c r="D4" s="21" t="s">
        <v>40</v>
      </c>
      <c r="E4" s="21"/>
      <c r="F4" s="21"/>
      <c r="G4" s="21"/>
      <c r="H4" s="21"/>
      <c r="I4" s="21"/>
      <c r="J4" s="21"/>
      <c r="L4" s="22" t="s">
        <v>41</v>
      </c>
      <c r="M4" s="22"/>
      <c r="N4" s="22"/>
      <c r="O4" s="22"/>
      <c r="P4" s="22"/>
      <c r="Q4" s="22"/>
      <c r="R4" s="22"/>
    </row>
    <row r="5" spans="1:18">
      <c r="L5" s="4"/>
      <c r="M5" s="4"/>
      <c r="N5" s="4"/>
      <c r="O5" s="4"/>
      <c r="P5" s="4"/>
      <c r="Q5" s="4"/>
      <c r="R5" s="4"/>
    </row>
    <row r="6" spans="1:18" s="5" customFormat="1" ht="30.75" customHeight="1">
      <c r="A6" s="16"/>
      <c r="B6" s="16"/>
      <c r="C6" s="6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8" t="s">
        <v>10</v>
      </c>
      <c r="K6" s="9"/>
      <c r="L6" s="7" t="s">
        <v>4</v>
      </c>
      <c r="M6" s="7" t="s">
        <v>5</v>
      </c>
      <c r="N6" s="7" t="s">
        <v>6</v>
      </c>
      <c r="O6" s="7" t="s">
        <v>7</v>
      </c>
      <c r="P6" s="7" t="s">
        <v>8</v>
      </c>
      <c r="Q6" s="7" t="s">
        <v>9</v>
      </c>
      <c r="R6" s="8" t="s">
        <v>10</v>
      </c>
    </row>
    <row r="7" spans="1:18" s="5" customFormat="1" ht="12.75" customHeight="1">
      <c r="A7" s="15"/>
      <c r="B7" s="15"/>
      <c r="C7" s="1"/>
      <c r="D7" s="4"/>
      <c r="E7" s="4"/>
      <c r="F7" s="4"/>
      <c r="G7" s="4"/>
      <c r="H7" s="4"/>
      <c r="I7" s="4"/>
      <c r="J7" s="4"/>
      <c r="K7" s="3"/>
      <c r="L7" s="4"/>
      <c r="M7" s="4"/>
      <c r="N7" s="4"/>
      <c r="O7" s="4"/>
      <c r="P7" s="4"/>
      <c r="Q7" s="4"/>
      <c r="R7" s="4"/>
    </row>
    <row r="8" spans="1:18" ht="14.45">
      <c r="C8" s="10" t="s">
        <v>11</v>
      </c>
    </row>
    <row r="9" spans="1:18">
      <c r="B9" s="15" t="s">
        <v>12</v>
      </c>
      <c r="C9" s="11" t="s">
        <v>13</v>
      </c>
      <c r="D9" s="4">
        <v>430.90000000000009</v>
      </c>
      <c r="E9" s="4">
        <v>216.39</v>
      </c>
      <c r="F9" s="4">
        <v>206.51999999999998</v>
      </c>
      <c r="G9" s="4">
        <v>233.89</v>
      </c>
      <c r="H9" s="4">
        <v>147.12</v>
      </c>
      <c r="I9" s="4">
        <v>0</v>
      </c>
      <c r="J9" s="4">
        <v>1234.8200000000002</v>
      </c>
      <c r="L9" s="4">
        <v>501.65165920000004</v>
      </c>
      <c r="M9" s="4">
        <v>241.46137529999999</v>
      </c>
      <c r="N9" s="4">
        <v>187.89614879999999</v>
      </c>
      <c r="O9" s="4">
        <v>251.89304719999996</v>
      </c>
      <c r="P9" s="4">
        <v>169.91392080000003</v>
      </c>
      <c r="Q9" s="4">
        <v>0</v>
      </c>
      <c r="R9" s="4">
        <v>1352.8161513</v>
      </c>
    </row>
    <row r="10" spans="1:18">
      <c r="B10" s="15" t="s">
        <v>14</v>
      </c>
      <c r="C10" s="11" t="s">
        <v>15</v>
      </c>
      <c r="D10" s="4">
        <v>306.5</v>
      </c>
      <c r="E10" s="4">
        <v>109</v>
      </c>
      <c r="F10" s="4">
        <v>98</v>
      </c>
      <c r="G10" s="4">
        <v>264.12</v>
      </c>
      <c r="H10" s="4">
        <v>73</v>
      </c>
      <c r="I10" s="4">
        <v>0</v>
      </c>
      <c r="J10" s="4">
        <v>850.62</v>
      </c>
      <c r="L10" s="4">
        <v>336.5</v>
      </c>
      <c r="M10" s="4">
        <v>146</v>
      </c>
      <c r="N10" s="4">
        <v>97</v>
      </c>
      <c r="O10" s="4">
        <v>229</v>
      </c>
      <c r="P10" s="4">
        <v>81</v>
      </c>
      <c r="Q10" s="4">
        <v>0</v>
      </c>
      <c r="R10" s="4">
        <v>889.5</v>
      </c>
    </row>
    <row r="11" spans="1:18">
      <c r="B11" s="15" t="s">
        <v>16</v>
      </c>
      <c r="C11" s="11" t="s">
        <v>17</v>
      </c>
      <c r="D11" s="4">
        <v>161.8364</v>
      </c>
      <c r="E11" s="4">
        <v>49.540399999999991</v>
      </c>
      <c r="F11" s="4">
        <v>15.700000000000001</v>
      </c>
      <c r="G11" s="4">
        <v>210.12370000000001</v>
      </c>
      <c r="H11" s="4">
        <v>38.625</v>
      </c>
      <c r="I11" s="4">
        <v>0</v>
      </c>
      <c r="J11" s="4">
        <v>475.82550000000003</v>
      </c>
      <c r="L11" s="4">
        <v>464.23500000000001</v>
      </c>
      <c r="M11" s="4">
        <v>5.5898000000000003</v>
      </c>
      <c r="N11" s="4">
        <v>178.00000000000051</v>
      </c>
      <c r="O11" s="4">
        <v>159.83610000000002</v>
      </c>
      <c r="P11" s="4">
        <v>26.96125</v>
      </c>
      <c r="Q11" s="4">
        <v>0</v>
      </c>
      <c r="R11" s="4">
        <v>834.6221500000006</v>
      </c>
    </row>
    <row r="12" spans="1:18">
      <c r="B12" s="15" t="s">
        <v>18</v>
      </c>
      <c r="C12" s="11" t="s">
        <v>19</v>
      </c>
      <c r="D12" s="4">
        <v>19026.099999999999</v>
      </c>
      <c r="E12" s="4">
        <v>8708.01</v>
      </c>
      <c r="F12" s="4">
        <v>13455</v>
      </c>
      <c r="G12" s="4">
        <v>9442.5</v>
      </c>
      <c r="H12" s="4">
        <v>10772.48</v>
      </c>
      <c r="I12" s="4">
        <v>0</v>
      </c>
      <c r="J12" s="4">
        <v>61404.09</v>
      </c>
      <c r="L12" s="4">
        <v>22135.5</v>
      </c>
      <c r="M12" s="4">
        <v>9947.5999999999985</v>
      </c>
      <c r="N12" s="4">
        <v>17396</v>
      </c>
      <c r="O12" s="4">
        <v>10136</v>
      </c>
      <c r="P12" s="4">
        <v>18703.500000000004</v>
      </c>
      <c r="Q12" s="4">
        <v>0</v>
      </c>
      <c r="R12" s="4">
        <v>78318.599999999991</v>
      </c>
    </row>
    <row r="13" spans="1:18">
      <c r="B13" s="15" t="s">
        <v>20</v>
      </c>
      <c r="C13" s="11" t="s">
        <v>21</v>
      </c>
      <c r="D13" s="4">
        <v>1315</v>
      </c>
      <c r="E13" s="4">
        <v>600.02</v>
      </c>
      <c r="F13" s="4">
        <v>980</v>
      </c>
      <c r="G13" s="4">
        <v>667</v>
      </c>
      <c r="H13" s="4">
        <v>933.1</v>
      </c>
      <c r="I13" s="4">
        <v>0</v>
      </c>
      <c r="J13" s="4">
        <v>4495.12</v>
      </c>
      <c r="L13" s="4">
        <v>1019</v>
      </c>
      <c r="M13" s="4">
        <v>685</v>
      </c>
      <c r="N13" s="4">
        <v>751</v>
      </c>
      <c r="O13" s="4">
        <v>680</v>
      </c>
      <c r="P13" s="4">
        <v>848.9</v>
      </c>
      <c r="Q13" s="4">
        <v>0</v>
      </c>
      <c r="R13" s="4">
        <v>3983.9</v>
      </c>
    </row>
    <row r="14" spans="1:18">
      <c r="B14" s="15" t="s">
        <v>22</v>
      </c>
      <c r="C14" s="11" t="s">
        <v>23</v>
      </c>
      <c r="D14" s="4">
        <v>0</v>
      </c>
      <c r="E14" s="4">
        <v>1.73</v>
      </c>
      <c r="F14" s="4">
        <v>0</v>
      </c>
      <c r="G14" s="4">
        <v>19.419999999999995</v>
      </c>
      <c r="H14" s="4">
        <v>0</v>
      </c>
      <c r="I14" s="4">
        <v>0</v>
      </c>
      <c r="J14" s="4">
        <v>21.149999999999995</v>
      </c>
      <c r="L14" s="4">
        <v>0</v>
      </c>
      <c r="M14" s="4">
        <v>3.5750000000000002</v>
      </c>
      <c r="N14" s="4">
        <v>0</v>
      </c>
      <c r="O14" s="4">
        <v>22.053799999999999</v>
      </c>
      <c r="P14" s="4">
        <v>0</v>
      </c>
      <c r="Q14" s="4">
        <v>0</v>
      </c>
      <c r="R14" s="4">
        <v>25.628799999999998</v>
      </c>
    </row>
    <row r="15" spans="1:18">
      <c r="B15" s="15" t="s">
        <v>24</v>
      </c>
      <c r="C15" s="11" t="s">
        <v>25</v>
      </c>
      <c r="D15" s="4">
        <v>-12</v>
      </c>
      <c r="E15" s="4">
        <v>13</v>
      </c>
      <c r="F15" s="4">
        <v>0</v>
      </c>
      <c r="G15" s="4">
        <v>0</v>
      </c>
      <c r="H15" s="4">
        <v>0</v>
      </c>
      <c r="I15" s="4">
        <v>0</v>
      </c>
      <c r="J15" s="4">
        <v>1</v>
      </c>
      <c r="L15" s="4">
        <v>63</v>
      </c>
      <c r="M15" s="4">
        <v>11</v>
      </c>
      <c r="N15" s="4">
        <v>0</v>
      </c>
      <c r="O15" s="4">
        <v>0</v>
      </c>
      <c r="P15" s="4">
        <v>0</v>
      </c>
      <c r="Q15" s="4">
        <v>0</v>
      </c>
      <c r="R15" s="4">
        <v>74</v>
      </c>
    </row>
    <row r="16" spans="1:18">
      <c r="L16" s="4"/>
      <c r="M16" s="4"/>
      <c r="N16" s="4"/>
      <c r="O16" s="4"/>
      <c r="P16" s="4"/>
      <c r="Q16" s="4"/>
      <c r="R16" s="4"/>
    </row>
    <row r="17" spans="2:27" ht="14.45">
      <c r="C17" s="10" t="s">
        <v>26</v>
      </c>
      <c r="L17" s="4"/>
      <c r="M17" s="4"/>
      <c r="N17" s="4"/>
      <c r="O17" s="4"/>
      <c r="P17" s="4"/>
      <c r="Q17" s="4"/>
      <c r="R17" s="4"/>
    </row>
    <row r="18" spans="2:27">
      <c r="B18" s="15" t="s">
        <v>27</v>
      </c>
      <c r="C18" s="11" t="s">
        <v>27</v>
      </c>
      <c r="D18" s="4">
        <v>402.76121401999995</v>
      </c>
      <c r="E18" s="4">
        <v>169.30120171999999</v>
      </c>
      <c r="F18" s="4">
        <v>177.15000264</v>
      </c>
      <c r="G18" s="4">
        <v>217.78923038999994</v>
      </c>
      <c r="H18" s="4">
        <v>180.57465535287756</v>
      </c>
      <c r="I18" s="4">
        <v>1.50031629</v>
      </c>
      <c r="J18" s="4">
        <v>1149.0766204128774</v>
      </c>
      <c r="L18" s="4">
        <v>320.112560884</v>
      </c>
      <c r="M18" s="4">
        <v>154.65453400000001</v>
      </c>
      <c r="N18" s="4">
        <v>183.90891199999999</v>
      </c>
      <c r="O18" s="4">
        <v>168.41315638</v>
      </c>
      <c r="P18" s="4">
        <v>138.47039924356474</v>
      </c>
      <c r="Q18" s="4">
        <v>0</v>
      </c>
      <c r="R18" s="4">
        <v>965.55956250756481</v>
      </c>
    </row>
    <row r="19" spans="2:27">
      <c r="B19" s="15" t="s">
        <v>28</v>
      </c>
      <c r="C19" s="11" t="s">
        <v>28</v>
      </c>
      <c r="D19" s="4">
        <v>243.15499191999996</v>
      </c>
      <c r="E19" s="4">
        <v>164.33544044965598</v>
      </c>
      <c r="F19" s="4">
        <v>69.97867531</v>
      </c>
      <c r="G19" s="4">
        <v>175.35629882000001</v>
      </c>
      <c r="H19" s="4">
        <v>101.31702856999999</v>
      </c>
      <c r="I19" s="4">
        <v>22.668660609999996</v>
      </c>
      <c r="J19" s="4">
        <v>776.81109567965586</v>
      </c>
      <c r="L19" s="4">
        <v>266.06102700000002</v>
      </c>
      <c r="M19" s="4">
        <v>179.13162800000001</v>
      </c>
      <c r="N19" s="4">
        <v>122.325211</v>
      </c>
      <c r="O19" s="4">
        <v>149.30579874</v>
      </c>
      <c r="P19" s="4">
        <v>135.36858269119105</v>
      </c>
      <c r="Q19" s="4">
        <v>24.571999999999999</v>
      </c>
      <c r="R19" s="4">
        <v>876.76424743119105</v>
      </c>
    </row>
    <row r="20" spans="2:27">
      <c r="B20" s="15" t="s">
        <v>29</v>
      </c>
      <c r="C20" s="11" t="s">
        <v>29</v>
      </c>
      <c r="D20" s="4">
        <v>113.54983701</v>
      </c>
      <c r="E20" s="4">
        <v>107.28102016</v>
      </c>
      <c r="F20" s="4">
        <v>86.084172989999999</v>
      </c>
      <c r="G20" s="4">
        <v>83.107800532006976</v>
      </c>
      <c r="H20" s="4">
        <v>78.705286789999988</v>
      </c>
      <c r="I20" s="4">
        <v>5.2184021099999995</v>
      </c>
      <c r="J20" s="4">
        <v>473.94651959200701</v>
      </c>
      <c r="L20" s="4">
        <v>122.400913</v>
      </c>
      <c r="M20" s="4">
        <v>95.379750999999999</v>
      </c>
      <c r="N20" s="4">
        <v>76.368547000000007</v>
      </c>
      <c r="O20" s="4">
        <v>104.13912873000001</v>
      </c>
      <c r="P20" s="4">
        <v>78.627426999999997</v>
      </c>
      <c r="Q20" s="4">
        <v>10.93835</v>
      </c>
      <c r="R20" s="4">
        <v>487.8541167300001</v>
      </c>
    </row>
    <row r="21" spans="2:27">
      <c r="B21" s="15" t="s">
        <v>30</v>
      </c>
      <c r="C21" s="11" t="s">
        <v>30</v>
      </c>
      <c r="D21" s="4">
        <v>61.717992089999996</v>
      </c>
      <c r="E21" s="4">
        <v>63.296207620000004</v>
      </c>
      <c r="F21" s="4">
        <v>32.451025940000001</v>
      </c>
      <c r="G21" s="4">
        <v>127.99003803000001</v>
      </c>
      <c r="H21" s="4">
        <v>37.55058660000001</v>
      </c>
      <c r="I21" s="4">
        <v>27.496297509999998</v>
      </c>
      <c r="J21" s="4">
        <v>350.50214779000004</v>
      </c>
      <c r="L21" s="4">
        <v>41.132106999999998</v>
      </c>
      <c r="M21" s="4">
        <v>40.308101049999998</v>
      </c>
      <c r="N21" s="4">
        <v>30.307959</v>
      </c>
      <c r="O21" s="4">
        <v>43.341493839999998</v>
      </c>
      <c r="P21" s="4">
        <v>31.833387999999999</v>
      </c>
      <c r="Q21" s="4">
        <v>16.407525</v>
      </c>
      <c r="R21" s="4">
        <v>203.33057389000001</v>
      </c>
    </row>
    <row r="22" spans="2:27">
      <c r="B22" s="15" t="s">
        <v>31</v>
      </c>
      <c r="C22" s="11" t="s">
        <v>32</v>
      </c>
      <c r="D22" s="4">
        <v>16.628711259999999</v>
      </c>
      <c r="E22" s="4">
        <v>27.912629140000004</v>
      </c>
      <c r="F22" s="4">
        <v>15.194652139999999</v>
      </c>
      <c r="G22" s="4">
        <v>25.168359900000006</v>
      </c>
      <c r="H22" s="4">
        <v>11.027733640000003</v>
      </c>
      <c r="I22" s="4">
        <v>1.4</v>
      </c>
      <c r="J22" s="4">
        <v>97.33208608000001</v>
      </c>
      <c r="L22" s="4">
        <v>19.713533000000002</v>
      </c>
      <c r="M22" s="4">
        <v>31.443118999999999</v>
      </c>
      <c r="N22" s="4">
        <v>14.231261999999999</v>
      </c>
      <c r="O22" s="4">
        <v>20.341503999999997</v>
      </c>
      <c r="P22" s="4">
        <v>7.2395259999999997</v>
      </c>
      <c r="Q22" s="4">
        <v>0</v>
      </c>
      <c r="R22" s="4">
        <v>92.968943999999993</v>
      </c>
    </row>
    <row r="23" spans="2:27">
      <c r="B23" s="15" t="s">
        <v>33</v>
      </c>
      <c r="C23" s="11" t="s">
        <v>33</v>
      </c>
      <c r="D23" s="4">
        <v>63.448925799999991</v>
      </c>
      <c r="E23" s="4">
        <v>64.888188543532635</v>
      </c>
      <c r="F23" s="4">
        <v>33.139774240000001</v>
      </c>
      <c r="G23" s="4">
        <v>140.76787257999999</v>
      </c>
      <c r="H23" s="4">
        <v>50.723640870000011</v>
      </c>
      <c r="I23" s="4">
        <v>7.8053004000000001</v>
      </c>
      <c r="J23" s="4">
        <v>360.77370243353266</v>
      </c>
      <c r="L23" s="4">
        <v>64.419756000000007</v>
      </c>
      <c r="M23" s="4">
        <v>52.799456999999997</v>
      </c>
      <c r="N23" s="4">
        <v>19.570886999999999</v>
      </c>
      <c r="O23" s="4">
        <v>64.463810440000003</v>
      </c>
      <c r="P23" s="4">
        <v>65.616859799845471</v>
      </c>
      <c r="Q23" s="4">
        <v>16.407525</v>
      </c>
      <c r="R23" s="4">
        <v>283.27829523984548</v>
      </c>
    </row>
    <row r="24" spans="2:27">
      <c r="B24" s="15" t="s">
        <v>34</v>
      </c>
      <c r="C24" s="11" t="s">
        <v>34</v>
      </c>
      <c r="D24" s="4">
        <v>91.285305709999989</v>
      </c>
      <c r="E24" s="4">
        <v>75.619298136811409</v>
      </c>
      <c r="F24" s="4">
        <v>15.57182409</v>
      </c>
      <c r="G24" s="4">
        <v>79.748718290000014</v>
      </c>
      <c r="H24" s="4">
        <v>35.046754920000005</v>
      </c>
      <c r="I24" s="4">
        <v>26.407680689999996</v>
      </c>
      <c r="J24" s="4">
        <v>323.67958183681145</v>
      </c>
      <c r="L24" s="4">
        <v>92.108187322350418</v>
      </c>
      <c r="M24" s="4">
        <v>38.799999</v>
      </c>
      <c r="N24" s="4">
        <v>13.007462</v>
      </c>
      <c r="O24" s="4">
        <v>81.230091000000002</v>
      </c>
      <c r="P24" s="4">
        <v>24.226749999999999</v>
      </c>
      <c r="Q24" s="4">
        <v>18.001149000000002</v>
      </c>
      <c r="R24" s="4">
        <v>267.37363832235047</v>
      </c>
    </row>
    <row r="25" spans="2:27">
      <c r="B25" s="15" t="s">
        <v>35</v>
      </c>
      <c r="C25" s="11" t="s">
        <v>35</v>
      </c>
      <c r="D25" s="4">
        <v>11.544140849999998</v>
      </c>
      <c r="E25" s="4">
        <v>5.4999999999999991</v>
      </c>
      <c r="F25" s="4">
        <v>4.8103719500000004</v>
      </c>
      <c r="G25" s="4">
        <v>10.26147989</v>
      </c>
      <c r="H25" s="4">
        <v>5.4593695000000002</v>
      </c>
      <c r="I25" s="4">
        <v>82.012582850000015</v>
      </c>
      <c r="J25" s="4">
        <v>119.58794504000002</v>
      </c>
      <c r="L25" s="4">
        <v>19.178629000000001</v>
      </c>
      <c r="M25" s="4">
        <v>9.3589439999999993</v>
      </c>
      <c r="N25" s="4">
        <v>13.863901</v>
      </c>
      <c r="O25" s="4">
        <v>33.404459000000003</v>
      </c>
      <c r="P25" s="4">
        <v>4.2543259999999998</v>
      </c>
      <c r="Q25" s="4">
        <v>65.431381000000002</v>
      </c>
      <c r="R25" s="4">
        <v>145.49164000000002</v>
      </c>
    </row>
    <row r="26" spans="2:27">
      <c r="B26" s="15" t="s">
        <v>36</v>
      </c>
      <c r="C26" s="11" t="s">
        <v>37</v>
      </c>
      <c r="D26" s="4">
        <v>38.533968810000005</v>
      </c>
      <c r="E26" s="4">
        <v>18.331072800000001</v>
      </c>
      <c r="F26" s="4">
        <v>12.6408282</v>
      </c>
      <c r="G26" s="4">
        <v>73.582873149999998</v>
      </c>
      <c r="H26" s="4">
        <v>27.625427339999995</v>
      </c>
      <c r="I26" s="4">
        <v>197.62603781000004</v>
      </c>
      <c r="J26" s="4">
        <v>368.34020811000005</v>
      </c>
      <c r="L26" s="4">
        <v>1.6</v>
      </c>
      <c r="M26" s="4">
        <v>17.902137</v>
      </c>
      <c r="N26" s="4">
        <v>7.6394539999999997</v>
      </c>
      <c r="O26" s="4">
        <v>52.256968239999999</v>
      </c>
      <c r="P26" s="4">
        <v>1.215733</v>
      </c>
      <c r="Q26" s="4">
        <v>193.03220524096417</v>
      </c>
      <c r="R26" s="4">
        <v>273.64649748096417</v>
      </c>
    </row>
    <row r="27" spans="2:27" ht="14.45" thickBot="1">
      <c r="C27" s="13" t="s">
        <v>38</v>
      </c>
      <c r="D27" s="17">
        <v>1042.6250874699999</v>
      </c>
      <c r="E27" s="17">
        <v>696.46505857000011</v>
      </c>
      <c r="F27" s="17">
        <v>447.02132750000004</v>
      </c>
      <c r="G27" s="17">
        <v>933.77267158200709</v>
      </c>
      <c r="H27" s="17">
        <v>528.03048358287754</v>
      </c>
      <c r="I27" s="17">
        <v>372.13527827000007</v>
      </c>
      <c r="J27" s="17">
        <v>4020.0499069748848</v>
      </c>
      <c r="K27" s="20"/>
      <c r="L27" s="17">
        <v>946.72671320635038</v>
      </c>
      <c r="M27" s="17">
        <v>619.77767004999998</v>
      </c>
      <c r="N27" s="17">
        <v>481.22359499999993</v>
      </c>
      <c r="O27" s="17">
        <v>716.89641037000001</v>
      </c>
      <c r="P27" s="17">
        <v>486.85299173460129</v>
      </c>
      <c r="Q27" s="17">
        <v>344.79013524096416</v>
      </c>
      <c r="R27" s="17">
        <v>3596.2675156019163</v>
      </c>
      <c r="T27" s="19"/>
      <c r="U27" s="19"/>
      <c r="V27" s="19"/>
      <c r="W27" s="19"/>
      <c r="X27" s="19"/>
      <c r="Y27" s="19"/>
      <c r="Z27" s="19"/>
      <c r="AA27" s="19"/>
    </row>
    <row r="28" spans="2:27" ht="14.45" thickTop="1"/>
  </sheetData>
  <mergeCells count="2">
    <mergeCell ref="D4:J4"/>
    <mergeCell ref="L4:R4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headerFooter>
    <oddHeader>&amp;C&amp;"Calibri"&amp;10&amp;K000000OFFICIAL&amp;1#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C161A-A848-42E2-9741-D305CE1D6ECD}">
  <sheetPr>
    <tabColor theme="4"/>
    <pageSetUpPr fitToPage="1"/>
  </sheetPr>
  <dimension ref="A4:AA28"/>
  <sheetViews>
    <sheetView showGridLines="0" zoomScaleNormal="100" workbookViewId="0">
      <pane xSplit="3" ySplit="6" topLeftCell="D7" activePane="bottomRight" state="frozen"/>
      <selection pane="bottomRight" activeCell="P21" sqref="P21"/>
      <selection pane="bottomLeft" activeCell="C26" sqref="C26"/>
      <selection pane="topRight" activeCell="C26" sqref="C26"/>
    </sheetView>
  </sheetViews>
  <sheetFormatPr defaultColWidth="9.28515625" defaultRowHeight="13.9"/>
  <cols>
    <col min="1" max="1" width="1.7109375" style="15" customWidth="1"/>
    <col min="2" max="2" width="0.42578125" style="15" customWidth="1"/>
    <col min="3" max="3" width="28.28515625" style="1" customWidth="1"/>
    <col min="4" max="4" width="8.7109375" style="4" customWidth="1"/>
    <col min="5" max="5" width="6.28515625" style="4" bestFit="1" customWidth="1"/>
    <col min="6" max="6" width="7.7109375" style="4" bestFit="1" customWidth="1"/>
    <col min="7" max="7" width="7.42578125" style="4" bestFit="1" customWidth="1"/>
    <col min="8" max="8" width="8.5703125" style="4" customWidth="1"/>
    <col min="9" max="10" width="7.42578125" style="4" customWidth="1"/>
    <col min="11" max="11" width="5.28515625" style="3" customWidth="1"/>
    <col min="12" max="12" width="8.5703125" style="12" customWidth="1"/>
    <col min="13" max="13" width="5.42578125" style="12" bestFit="1" customWidth="1"/>
    <col min="14" max="14" width="6.7109375" style="12" bestFit="1" customWidth="1"/>
    <col min="15" max="15" width="7.28515625" style="12" customWidth="1"/>
    <col min="16" max="16" width="7.7109375" style="12" customWidth="1"/>
    <col min="17" max="17" width="7.42578125" style="12" bestFit="1" customWidth="1"/>
    <col min="18" max="18" width="7.42578125" style="12" customWidth="1"/>
    <col min="19" max="16384" width="9.28515625" style="1"/>
  </cols>
  <sheetData>
    <row r="4" spans="1:18" ht="14.45">
      <c r="C4" s="2" t="s">
        <v>42</v>
      </c>
      <c r="D4" s="21" t="s">
        <v>43</v>
      </c>
      <c r="E4" s="21"/>
      <c r="F4" s="21"/>
      <c r="G4" s="21"/>
      <c r="H4" s="21"/>
      <c r="I4" s="21"/>
      <c r="J4" s="21"/>
      <c r="L4" s="22" t="s">
        <v>44</v>
      </c>
      <c r="M4" s="22"/>
      <c r="N4" s="22"/>
      <c r="O4" s="22"/>
      <c r="P4" s="22"/>
      <c r="Q4" s="22"/>
      <c r="R4" s="22"/>
    </row>
    <row r="5" spans="1:18">
      <c r="L5" s="4"/>
      <c r="M5" s="4"/>
      <c r="N5" s="4"/>
      <c r="O5" s="4"/>
      <c r="P5" s="4"/>
      <c r="Q5" s="4"/>
      <c r="R5" s="4"/>
    </row>
    <row r="6" spans="1:18" s="5" customFormat="1" ht="30.75" customHeight="1">
      <c r="A6" s="16"/>
      <c r="B6" s="16"/>
      <c r="C6" s="6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8" t="s">
        <v>10</v>
      </c>
      <c r="K6" s="9"/>
      <c r="L6" s="7" t="s">
        <v>4</v>
      </c>
      <c r="M6" s="7" t="s">
        <v>5</v>
      </c>
      <c r="N6" s="7" t="s">
        <v>6</v>
      </c>
      <c r="O6" s="7" t="s">
        <v>7</v>
      </c>
      <c r="P6" s="7" t="s">
        <v>8</v>
      </c>
      <c r="Q6" s="7" t="s">
        <v>9</v>
      </c>
      <c r="R6" s="8" t="s">
        <v>10</v>
      </c>
    </row>
    <row r="7" spans="1:18" s="5" customFormat="1" ht="12.75" customHeight="1">
      <c r="A7" s="15"/>
      <c r="B7" s="15"/>
      <c r="C7" s="1"/>
      <c r="D7" s="4"/>
      <c r="E7" s="4"/>
      <c r="F7" s="4"/>
      <c r="G7" s="4"/>
      <c r="H7" s="4"/>
      <c r="I7" s="4"/>
      <c r="J7" s="4"/>
      <c r="K7" s="3"/>
      <c r="L7" s="4"/>
      <c r="M7" s="4"/>
      <c r="N7" s="4"/>
      <c r="O7" s="4"/>
      <c r="P7" s="4"/>
      <c r="Q7" s="4"/>
      <c r="R7" s="4"/>
    </row>
    <row r="8" spans="1:18" ht="14.45">
      <c r="C8" s="10" t="s">
        <v>11</v>
      </c>
    </row>
    <row r="9" spans="1:18">
      <c r="B9" s="15" t="s">
        <v>12</v>
      </c>
      <c r="C9" s="11" t="s">
        <v>13</v>
      </c>
      <c r="D9" s="4">
        <v>362.74</v>
      </c>
      <c r="E9" s="4">
        <v>230.99000000000004</v>
      </c>
      <c r="F9" s="4">
        <v>175.67000000000002</v>
      </c>
      <c r="G9" s="4">
        <v>192.66</v>
      </c>
      <c r="H9" s="4">
        <v>171.08</v>
      </c>
      <c r="I9" s="4">
        <v>0</v>
      </c>
      <c r="J9" s="4">
        <v>1133.1400000000001</v>
      </c>
      <c r="L9" s="4">
        <v>450.76782479999997</v>
      </c>
      <c r="M9" s="4">
        <v>235.53416850000002</v>
      </c>
      <c r="N9" s="4">
        <v>179.3438465808</v>
      </c>
      <c r="O9" s="4">
        <v>284.72302479999996</v>
      </c>
      <c r="P9" s="4">
        <v>200.09483519999998</v>
      </c>
      <c r="Q9" s="4">
        <v>0</v>
      </c>
      <c r="R9" s="4">
        <v>1350.4636998808</v>
      </c>
    </row>
    <row r="10" spans="1:18">
      <c r="B10" s="15" t="s">
        <v>14</v>
      </c>
      <c r="C10" s="11" t="s">
        <v>15</v>
      </c>
      <c r="D10" s="4">
        <v>341</v>
      </c>
      <c r="E10" s="4">
        <v>110.99000000000002</v>
      </c>
      <c r="F10" s="4">
        <v>77</v>
      </c>
      <c r="G10" s="4">
        <v>193.08</v>
      </c>
      <c r="H10" s="4">
        <v>87</v>
      </c>
      <c r="I10" s="4">
        <v>0</v>
      </c>
      <c r="J10" s="4">
        <v>809.07</v>
      </c>
      <c r="L10" s="4">
        <v>264.5</v>
      </c>
      <c r="M10" s="4">
        <v>122</v>
      </c>
      <c r="N10" s="4">
        <v>98.332999999999998</v>
      </c>
      <c r="O10" s="4">
        <v>244</v>
      </c>
      <c r="P10" s="4">
        <v>70</v>
      </c>
      <c r="Q10" s="4">
        <v>0</v>
      </c>
      <c r="R10" s="4">
        <v>798.83299999999997</v>
      </c>
    </row>
    <row r="11" spans="1:18">
      <c r="B11" s="15" t="s">
        <v>16</v>
      </c>
      <c r="C11" s="11" t="s">
        <v>17</v>
      </c>
      <c r="D11" s="4">
        <v>409.45780000000002</v>
      </c>
      <c r="E11" s="4">
        <v>104.9836</v>
      </c>
      <c r="F11" s="4">
        <v>78.314999999999998</v>
      </c>
      <c r="G11" s="4">
        <v>211.71590000000006</v>
      </c>
      <c r="H11" s="4">
        <v>250.7</v>
      </c>
      <c r="I11" s="4">
        <v>0</v>
      </c>
      <c r="J11" s="4">
        <v>1055.1723</v>
      </c>
      <c r="L11" s="4">
        <v>325.858</v>
      </c>
      <c r="M11" s="4">
        <v>293.26</v>
      </c>
      <c r="N11" s="4">
        <v>259</v>
      </c>
      <c r="O11" s="4">
        <v>195.87450000000001</v>
      </c>
      <c r="P11" s="4">
        <v>124.93999999999998</v>
      </c>
      <c r="Q11" s="4">
        <v>0</v>
      </c>
      <c r="R11" s="4">
        <v>1198.9324999999999</v>
      </c>
    </row>
    <row r="12" spans="1:18">
      <c r="B12" s="15" t="s">
        <v>18</v>
      </c>
      <c r="C12" s="11" t="s">
        <v>19</v>
      </c>
      <c r="D12" s="4">
        <v>25424</v>
      </c>
      <c r="E12" s="4">
        <v>8509.0300000000007</v>
      </c>
      <c r="F12" s="4">
        <v>15845</v>
      </c>
      <c r="G12" s="4">
        <v>6812</v>
      </c>
      <c r="H12" s="4">
        <v>14989.68</v>
      </c>
      <c r="I12" s="4">
        <v>0</v>
      </c>
      <c r="J12" s="4">
        <v>71579.709999999992</v>
      </c>
      <c r="L12" s="4">
        <v>22975</v>
      </c>
      <c r="M12" s="4">
        <v>9948.0000000000018</v>
      </c>
      <c r="N12" s="4">
        <v>17669</v>
      </c>
      <c r="O12" s="4">
        <v>10406</v>
      </c>
      <c r="P12" s="4">
        <v>15418.900000000001</v>
      </c>
      <c r="Q12" s="4">
        <v>0</v>
      </c>
      <c r="R12" s="4">
        <v>76416.899999999994</v>
      </c>
    </row>
    <row r="13" spans="1:18">
      <c r="B13" s="15" t="s">
        <v>20</v>
      </c>
      <c r="C13" s="11" t="s">
        <v>21</v>
      </c>
      <c r="D13" s="4">
        <v>1165</v>
      </c>
      <c r="E13" s="4">
        <v>554.17000000000007</v>
      </c>
      <c r="F13" s="4">
        <v>944</v>
      </c>
      <c r="G13" s="4">
        <v>773</v>
      </c>
      <c r="H13" s="4">
        <v>896.3</v>
      </c>
      <c r="I13" s="4">
        <v>0</v>
      </c>
      <c r="J13" s="4">
        <v>4332.47</v>
      </c>
      <c r="L13" s="4">
        <v>1021</v>
      </c>
      <c r="M13" s="4">
        <v>721</v>
      </c>
      <c r="N13" s="4">
        <v>827</v>
      </c>
      <c r="O13" s="4">
        <v>569</v>
      </c>
      <c r="P13" s="4">
        <v>874.5</v>
      </c>
      <c r="Q13" s="4">
        <v>0</v>
      </c>
      <c r="R13" s="4">
        <v>4012.5</v>
      </c>
    </row>
    <row r="14" spans="1:18">
      <c r="B14" s="15" t="s">
        <v>22</v>
      </c>
      <c r="C14" s="11" t="s">
        <v>23</v>
      </c>
      <c r="D14" s="4">
        <v>0</v>
      </c>
      <c r="E14" s="4">
        <v>2.9</v>
      </c>
      <c r="F14" s="4">
        <v>0</v>
      </c>
      <c r="G14" s="4">
        <v>11.509999999999998</v>
      </c>
      <c r="H14" s="4">
        <v>0</v>
      </c>
      <c r="I14" s="4">
        <v>0</v>
      </c>
      <c r="J14" s="4">
        <v>14.409999999999998</v>
      </c>
      <c r="L14" s="4">
        <v>0</v>
      </c>
      <c r="M14" s="4">
        <v>2.1669999999999998</v>
      </c>
      <c r="N14" s="4">
        <v>0</v>
      </c>
      <c r="O14" s="4">
        <v>21.484999999999999</v>
      </c>
      <c r="P14" s="4">
        <v>0</v>
      </c>
      <c r="Q14" s="4">
        <v>0</v>
      </c>
      <c r="R14" s="4">
        <v>23.652000000000001</v>
      </c>
    </row>
    <row r="15" spans="1:18">
      <c r="B15" s="15" t="s">
        <v>24</v>
      </c>
      <c r="C15" s="11" t="s">
        <v>25</v>
      </c>
      <c r="D15" s="4">
        <v>65</v>
      </c>
      <c r="E15" s="4">
        <v>37.970000000000006</v>
      </c>
      <c r="F15" s="4">
        <v>0</v>
      </c>
      <c r="G15" s="4">
        <v>0</v>
      </c>
      <c r="H15" s="4">
        <v>0</v>
      </c>
      <c r="I15" s="4">
        <v>0</v>
      </c>
      <c r="J15" s="4">
        <v>102.97</v>
      </c>
      <c r="L15" s="4">
        <v>43</v>
      </c>
      <c r="M15" s="4">
        <v>8</v>
      </c>
      <c r="N15" s="4">
        <v>5</v>
      </c>
      <c r="O15" s="4">
        <v>0</v>
      </c>
      <c r="P15" s="4">
        <v>0</v>
      </c>
      <c r="Q15" s="4">
        <v>0</v>
      </c>
      <c r="R15" s="4">
        <v>56</v>
      </c>
    </row>
    <row r="16" spans="1:18">
      <c r="L16" s="4"/>
      <c r="M16" s="4"/>
      <c r="N16" s="4"/>
      <c r="O16" s="4"/>
      <c r="P16" s="4"/>
      <c r="Q16" s="4"/>
      <c r="R16" s="4"/>
    </row>
    <row r="17" spans="2:27" ht="14.45">
      <c r="C17" s="10" t="s">
        <v>26</v>
      </c>
      <c r="L17" s="4"/>
      <c r="M17" s="4"/>
      <c r="N17" s="4"/>
      <c r="O17" s="4"/>
      <c r="P17" s="4"/>
      <c r="Q17" s="4"/>
      <c r="R17" s="4"/>
    </row>
    <row r="18" spans="2:27">
      <c r="B18" s="15" t="s">
        <v>27</v>
      </c>
      <c r="C18" s="11" t="s">
        <v>27</v>
      </c>
      <c r="D18" s="4">
        <v>325.19312020000007</v>
      </c>
      <c r="E18" s="4">
        <v>180.23889147999989</v>
      </c>
      <c r="F18" s="4">
        <v>170.28166396356625</v>
      </c>
      <c r="G18" s="4">
        <v>197.50000023000001</v>
      </c>
      <c r="H18" s="4">
        <v>184.89933734000002</v>
      </c>
      <c r="I18" s="4">
        <v>0</v>
      </c>
      <c r="J18" s="4">
        <v>1058.1130132135663</v>
      </c>
      <c r="L18" s="4">
        <v>311.550646879</v>
      </c>
      <c r="M18" s="4">
        <v>146.024383</v>
      </c>
      <c r="N18" s="4">
        <v>188.29084700000001</v>
      </c>
      <c r="O18" s="4">
        <v>200.68309553</v>
      </c>
      <c r="P18" s="4">
        <v>141.69727214651161</v>
      </c>
      <c r="Q18" s="4">
        <v>0</v>
      </c>
      <c r="R18" s="4">
        <v>988.24624455551168</v>
      </c>
    </row>
    <row r="19" spans="2:27">
      <c r="B19" s="15" t="s">
        <v>28</v>
      </c>
      <c r="C19" s="11" t="s">
        <v>28</v>
      </c>
      <c r="D19" s="4">
        <v>243.83586760000003</v>
      </c>
      <c r="E19" s="4">
        <v>214.57429272787192</v>
      </c>
      <c r="F19" s="4">
        <v>100.55428261062964</v>
      </c>
      <c r="G19" s="4">
        <v>182.82402986000002</v>
      </c>
      <c r="H19" s="4">
        <v>131.05485745000001</v>
      </c>
      <c r="I19" s="4">
        <v>27.265906680000001</v>
      </c>
      <c r="J19" s="4">
        <v>900.10923692850156</v>
      </c>
      <c r="L19" s="4">
        <v>241.14944800000001</v>
      </c>
      <c r="M19" s="4">
        <v>279.31969500000002</v>
      </c>
      <c r="N19" s="4">
        <v>77.735956999999999</v>
      </c>
      <c r="O19" s="4">
        <v>198.37937400000001</v>
      </c>
      <c r="P19" s="4">
        <v>183.67342602492235</v>
      </c>
      <c r="Q19" s="4">
        <v>37.270000000000003</v>
      </c>
      <c r="R19" s="4">
        <v>1017.5279000249224</v>
      </c>
    </row>
    <row r="20" spans="2:27">
      <c r="B20" s="15" t="s">
        <v>29</v>
      </c>
      <c r="C20" s="11" t="s">
        <v>29</v>
      </c>
      <c r="D20" s="4">
        <v>123.32065086000001</v>
      </c>
      <c r="E20" s="4">
        <v>94.837878799999999</v>
      </c>
      <c r="F20" s="4">
        <v>85.213085696534208</v>
      </c>
      <c r="G20" s="4">
        <v>74.184554730000002</v>
      </c>
      <c r="H20" s="4">
        <v>73.202129759999991</v>
      </c>
      <c r="I20" s="4">
        <v>11.2075</v>
      </c>
      <c r="J20" s="4">
        <v>461.9657998465342</v>
      </c>
      <c r="L20" s="4">
        <v>138.64300499999999</v>
      </c>
      <c r="M20" s="4">
        <v>99.700798000000006</v>
      </c>
      <c r="N20" s="4">
        <v>81.810974999999999</v>
      </c>
      <c r="O20" s="4">
        <v>110.87465314000002</v>
      </c>
      <c r="P20" s="4">
        <v>92.559214999999995</v>
      </c>
      <c r="Q20" s="4">
        <v>11.268075</v>
      </c>
      <c r="R20" s="4">
        <v>534.85672113999999</v>
      </c>
    </row>
    <row r="21" spans="2:27">
      <c r="B21" s="15" t="s">
        <v>30</v>
      </c>
      <c r="C21" s="11" t="s">
        <v>30</v>
      </c>
      <c r="D21" s="4">
        <v>37.127761129999996</v>
      </c>
      <c r="E21" s="4">
        <v>49.678716379999983</v>
      </c>
      <c r="F21" s="4">
        <v>34.929864595455427</v>
      </c>
      <c r="G21" s="4">
        <v>91.286994159999992</v>
      </c>
      <c r="H21" s="4">
        <v>38.718649439999979</v>
      </c>
      <c r="I21" s="4">
        <v>16.811250000000001</v>
      </c>
      <c r="J21" s="4">
        <v>268.55323570545534</v>
      </c>
      <c r="L21" s="4">
        <v>33.639004999999997</v>
      </c>
      <c r="M21" s="4">
        <v>37.063756159999997</v>
      </c>
      <c r="N21" s="4">
        <v>32.675604999999997</v>
      </c>
      <c r="O21" s="4">
        <v>44.787127340000005</v>
      </c>
      <c r="P21" s="4">
        <v>44.019506</v>
      </c>
      <c r="Q21" s="4">
        <v>16.902111999999999</v>
      </c>
      <c r="R21" s="4">
        <v>209.08711149999999</v>
      </c>
    </row>
    <row r="22" spans="2:27">
      <c r="B22" s="15" t="s">
        <v>31</v>
      </c>
      <c r="C22" s="11" t="s">
        <v>32</v>
      </c>
      <c r="D22" s="4">
        <v>8.2172753500000013</v>
      </c>
      <c r="E22" s="4">
        <v>41.884249949999997</v>
      </c>
      <c r="F22" s="4">
        <v>18.369094040239503</v>
      </c>
      <c r="G22" s="4">
        <v>12.987510569999998</v>
      </c>
      <c r="H22" s="4">
        <v>8.8131923099999998</v>
      </c>
      <c r="I22" s="4">
        <v>0</v>
      </c>
      <c r="J22" s="4">
        <v>90.271322220239497</v>
      </c>
      <c r="L22" s="4">
        <v>17.385573999999998</v>
      </c>
      <c r="M22" s="4">
        <v>23.329630000000002</v>
      </c>
      <c r="N22" s="4">
        <v>9.7498190000000005</v>
      </c>
      <c r="O22" s="4">
        <v>17.415332990000003</v>
      </c>
      <c r="P22" s="4">
        <v>8.3591040000000003</v>
      </c>
      <c r="Q22" s="4">
        <v>0</v>
      </c>
      <c r="R22" s="4">
        <v>76.23945999</v>
      </c>
    </row>
    <row r="23" spans="2:27">
      <c r="B23" s="15" t="s">
        <v>33</v>
      </c>
      <c r="C23" s="11" t="s">
        <v>33</v>
      </c>
      <c r="D23" s="4">
        <v>65.702087879999993</v>
      </c>
      <c r="E23" s="4">
        <v>64.280788156252726</v>
      </c>
      <c r="F23" s="4">
        <v>23.715115235423713</v>
      </c>
      <c r="G23" s="4">
        <v>64.676875129999999</v>
      </c>
      <c r="H23" s="4">
        <v>69.184175799999991</v>
      </c>
      <c r="I23" s="4">
        <v>17.069677379999998</v>
      </c>
      <c r="J23" s="4">
        <v>304.62871958167642</v>
      </c>
      <c r="L23" s="4">
        <v>51.454684</v>
      </c>
      <c r="M23" s="4">
        <v>87.067695999999998</v>
      </c>
      <c r="N23" s="4">
        <v>22.770502</v>
      </c>
      <c r="O23" s="4">
        <v>58.199300560000005</v>
      </c>
      <c r="P23" s="4">
        <v>67.86178468216076</v>
      </c>
      <c r="Q23" s="4">
        <v>16.902111999999999</v>
      </c>
      <c r="R23" s="4">
        <v>304.25607924216075</v>
      </c>
    </row>
    <row r="24" spans="2:27">
      <c r="B24" s="15" t="s">
        <v>34</v>
      </c>
      <c r="C24" s="11" t="s">
        <v>34</v>
      </c>
      <c r="D24" s="4">
        <v>123.68808983999999</v>
      </c>
      <c r="E24" s="4">
        <v>82.485459966477706</v>
      </c>
      <c r="F24" s="4">
        <v>26.810782922789784</v>
      </c>
      <c r="G24" s="4">
        <v>77.421813560000004</v>
      </c>
      <c r="H24" s="4">
        <v>29.792592163261844</v>
      </c>
      <c r="I24" s="4">
        <v>20.399753159999996</v>
      </c>
      <c r="J24" s="4">
        <v>360.59849161252924</v>
      </c>
      <c r="L24" s="4">
        <v>101.60570582038065</v>
      </c>
      <c r="M24" s="4">
        <v>38.700001</v>
      </c>
      <c r="N24" s="4">
        <v>15.994732000000001</v>
      </c>
      <c r="O24" s="4">
        <v>114.78891701000001</v>
      </c>
      <c r="P24" s="4">
        <v>25.725436999999999</v>
      </c>
      <c r="Q24" s="4">
        <v>1.0908100000000001</v>
      </c>
      <c r="R24" s="4">
        <v>297.90560283038064</v>
      </c>
    </row>
    <row r="25" spans="2:27">
      <c r="B25" s="15" t="s">
        <v>35</v>
      </c>
      <c r="C25" s="11" t="s">
        <v>35</v>
      </c>
      <c r="D25" s="4">
        <v>8.3078538218604141</v>
      </c>
      <c r="E25" s="4">
        <v>20.116985786237336</v>
      </c>
      <c r="F25" s="4">
        <v>10.730984268694828</v>
      </c>
      <c r="G25" s="4">
        <v>16.013819150000003</v>
      </c>
      <c r="H25" s="4">
        <v>6.4493539999999996</v>
      </c>
      <c r="I25" s="4">
        <v>70.199999999999989</v>
      </c>
      <c r="J25" s="4">
        <v>131.81899702679257</v>
      </c>
      <c r="L25" s="4">
        <v>13.975666</v>
      </c>
      <c r="M25" s="4">
        <v>14.470879999999999</v>
      </c>
      <c r="N25" s="4">
        <v>9.5993490000000001</v>
      </c>
      <c r="O25" s="4">
        <v>58.248215000000002</v>
      </c>
      <c r="P25" s="4">
        <v>7.4997369999999997</v>
      </c>
      <c r="Q25" s="4">
        <v>70.190275999999997</v>
      </c>
      <c r="R25" s="4">
        <v>173.98412300000001</v>
      </c>
    </row>
    <row r="26" spans="2:27">
      <c r="B26" s="15" t="s">
        <v>36</v>
      </c>
      <c r="C26" s="11" t="s">
        <v>37</v>
      </c>
      <c r="D26" s="4">
        <v>77.910312710000014</v>
      </c>
      <c r="E26" s="4">
        <v>68.063947469577087</v>
      </c>
      <c r="F26" s="4">
        <v>27.499847199999994</v>
      </c>
      <c r="G26" s="4">
        <v>109.15086221000001</v>
      </c>
      <c r="H26" s="4">
        <v>41.432253171905309</v>
      </c>
      <c r="I26" s="4">
        <v>292.81331749000014</v>
      </c>
      <c r="J26" s="4">
        <v>616.87054025148257</v>
      </c>
      <c r="L26" s="4">
        <v>1.7</v>
      </c>
      <c r="M26" s="4">
        <v>21.173276999999999</v>
      </c>
      <c r="N26" s="4">
        <v>7.1563759999999998</v>
      </c>
      <c r="O26" s="4">
        <v>41.468000000000004</v>
      </c>
      <c r="P26" s="4">
        <v>0.04</v>
      </c>
      <c r="Q26" s="4">
        <v>253.44031288399958</v>
      </c>
      <c r="R26" s="4">
        <v>324.97796588399956</v>
      </c>
    </row>
    <row r="27" spans="2:27" ht="14.45" thickBot="1">
      <c r="C27" s="13" t="s">
        <v>38</v>
      </c>
      <c r="D27" s="17">
        <v>1013.3030193918604</v>
      </c>
      <c r="E27" s="17">
        <v>816.16121071641669</v>
      </c>
      <c r="F27" s="17">
        <v>498.10472053333331</v>
      </c>
      <c r="G27" s="17">
        <v>826.04645960000016</v>
      </c>
      <c r="H27" s="17">
        <v>583.54654143516711</v>
      </c>
      <c r="I27" s="17">
        <v>455.76740471000016</v>
      </c>
      <c r="J27" s="17">
        <v>4192.9293563867777</v>
      </c>
      <c r="K27" s="20"/>
      <c r="L27" s="17">
        <v>911.10373469938088</v>
      </c>
      <c r="M27" s="17">
        <v>746.85011615999997</v>
      </c>
      <c r="N27" s="17">
        <v>445.78416200000009</v>
      </c>
      <c r="O27" s="17">
        <v>844.84401557000001</v>
      </c>
      <c r="P27" s="17">
        <v>571.43548185359475</v>
      </c>
      <c r="Q27" s="17">
        <v>407.06369788399957</v>
      </c>
      <c r="R27" s="17">
        <v>3927.0812081669756</v>
      </c>
      <c r="T27" s="19"/>
      <c r="U27" s="19"/>
      <c r="V27" s="19"/>
      <c r="W27" s="19"/>
      <c r="X27" s="19"/>
      <c r="Y27" s="19"/>
      <c r="Z27" s="19"/>
      <c r="AA27" s="19"/>
    </row>
    <row r="28" spans="2:27" ht="14.45" thickTop="1"/>
  </sheetData>
  <mergeCells count="2">
    <mergeCell ref="D4:J4"/>
    <mergeCell ref="L4:R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&amp;C&amp;"Calibri"&amp;10&amp;K000000OFFICIAL&amp;1#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FF210-1BCC-42AB-950A-ECB22AE4E021}">
  <sheetPr>
    <tabColor theme="4"/>
    <pageSetUpPr fitToPage="1"/>
  </sheetPr>
  <dimension ref="A4:AA28"/>
  <sheetViews>
    <sheetView showGridLines="0" zoomScaleNormal="100" workbookViewId="0">
      <pane xSplit="3" ySplit="6" topLeftCell="D7" activePane="bottomRight" state="frozen"/>
      <selection pane="bottomRight" activeCell="A27" sqref="A27:XFD27"/>
      <selection pane="bottomLeft" activeCell="C26" sqref="C26"/>
      <selection pane="topRight" activeCell="C26" sqref="C26"/>
    </sheetView>
  </sheetViews>
  <sheetFormatPr defaultColWidth="9.28515625" defaultRowHeight="13.9"/>
  <cols>
    <col min="1" max="1" width="1.7109375" style="15" customWidth="1"/>
    <col min="2" max="2" width="0.42578125" style="15" customWidth="1"/>
    <col min="3" max="3" width="28.28515625" style="1" customWidth="1"/>
    <col min="4" max="4" width="8.7109375" style="4" customWidth="1"/>
    <col min="5" max="5" width="6.28515625" style="4" bestFit="1" customWidth="1"/>
    <col min="6" max="6" width="7.7109375" style="4" bestFit="1" customWidth="1"/>
    <col min="7" max="7" width="7.42578125" style="4" bestFit="1" customWidth="1"/>
    <col min="8" max="8" width="8.5703125" style="4" customWidth="1"/>
    <col min="9" max="10" width="7.42578125" style="4" customWidth="1"/>
    <col min="11" max="11" width="5.28515625" style="3" customWidth="1"/>
    <col min="12" max="12" width="8.5703125" style="12" customWidth="1"/>
    <col min="13" max="13" width="5.42578125" style="12" bestFit="1" customWidth="1"/>
    <col min="14" max="14" width="6.7109375" style="12" bestFit="1" customWidth="1"/>
    <col min="15" max="15" width="7.28515625" style="12" customWidth="1"/>
    <col min="16" max="16" width="7.7109375" style="12" customWidth="1"/>
    <col min="17" max="17" width="7.42578125" style="12" bestFit="1" customWidth="1"/>
    <col min="18" max="18" width="7.42578125" style="12" customWidth="1"/>
    <col min="19" max="19" width="10.7109375" style="1" bestFit="1" customWidth="1"/>
    <col min="20" max="16384" width="9.28515625" style="1"/>
  </cols>
  <sheetData>
    <row r="4" spans="1:18" ht="14.45">
      <c r="C4" s="2" t="s">
        <v>45</v>
      </c>
      <c r="D4" s="21" t="s">
        <v>46</v>
      </c>
      <c r="E4" s="21"/>
      <c r="F4" s="21"/>
      <c r="G4" s="21"/>
      <c r="H4" s="21"/>
      <c r="I4" s="21"/>
      <c r="J4" s="21"/>
      <c r="L4" s="22" t="s">
        <v>47</v>
      </c>
      <c r="M4" s="22"/>
      <c r="N4" s="22"/>
      <c r="O4" s="22"/>
      <c r="P4" s="22"/>
      <c r="Q4" s="22"/>
      <c r="R4" s="22"/>
    </row>
    <row r="5" spans="1:18">
      <c r="L5" s="4"/>
      <c r="M5" s="4"/>
      <c r="N5" s="4"/>
      <c r="O5" s="4"/>
      <c r="P5" s="4"/>
      <c r="Q5" s="4"/>
      <c r="R5" s="4"/>
    </row>
    <row r="6" spans="1:18" s="5" customFormat="1" ht="30.75" customHeight="1">
      <c r="A6" s="16"/>
      <c r="B6" s="16"/>
      <c r="C6" s="6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8" t="s">
        <v>10</v>
      </c>
      <c r="K6" s="9"/>
      <c r="L6" s="7" t="s">
        <v>4</v>
      </c>
      <c r="M6" s="7" t="s">
        <v>5</v>
      </c>
      <c r="N6" s="7" t="s">
        <v>6</v>
      </c>
      <c r="O6" s="7" t="s">
        <v>7</v>
      </c>
      <c r="P6" s="7" t="s">
        <v>8</v>
      </c>
      <c r="Q6" s="7" t="s">
        <v>9</v>
      </c>
      <c r="R6" s="8" t="s">
        <v>10</v>
      </c>
    </row>
    <row r="7" spans="1:18" s="5" customFormat="1" ht="12.75" customHeight="1">
      <c r="A7" s="15"/>
      <c r="B7" s="15"/>
      <c r="C7" s="1"/>
      <c r="D7" s="4"/>
      <c r="E7" s="4"/>
      <c r="F7" s="4"/>
      <c r="G7" s="4"/>
      <c r="H7" s="4"/>
      <c r="I7" s="4"/>
      <c r="J7" s="4"/>
      <c r="K7" s="3"/>
      <c r="L7" s="4"/>
      <c r="M7" s="4"/>
      <c r="N7" s="4"/>
      <c r="O7" s="4"/>
      <c r="P7" s="4"/>
      <c r="Q7" s="4"/>
      <c r="R7" s="4"/>
    </row>
    <row r="8" spans="1:18" ht="14.45">
      <c r="C8" s="10" t="s">
        <v>11</v>
      </c>
    </row>
    <row r="9" spans="1:18">
      <c r="B9" s="15" t="s">
        <v>12</v>
      </c>
      <c r="C9" s="11" t="s">
        <v>13</v>
      </c>
      <c r="D9" s="4">
        <v>308.34999999999997</v>
      </c>
      <c r="E9" s="4">
        <v>223.49</v>
      </c>
      <c r="F9" s="4">
        <v>165.31</v>
      </c>
      <c r="G9" s="4">
        <v>214.66</v>
      </c>
      <c r="H9" s="4">
        <v>148.54999999999998</v>
      </c>
      <c r="I9" s="4">
        <v>0</v>
      </c>
      <c r="J9" s="4">
        <v>1060.3599999999999</v>
      </c>
      <c r="L9" s="4">
        <v>437.17313999999999</v>
      </c>
      <c r="M9" s="4">
        <v>227.65786800000001</v>
      </c>
      <c r="N9" s="4">
        <v>191.93542959999999</v>
      </c>
      <c r="O9" s="4">
        <v>262.52828879999998</v>
      </c>
      <c r="P9" s="4">
        <v>165.52989199999999</v>
      </c>
      <c r="Q9" s="4">
        <v>0</v>
      </c>
      <c r="R9" s="4">
        <v>1284.8246184</v>
      </c>
    </row>
    <row r="10" spans="1:18">
      <c r="B10" s="15" t="s">
        <v>14</v>
      </c>
      <c r="C10" s="11" t="s">
        <v>15</v>
      </c>
      <c r="D10" s="4">
        <v>246.28000000000003</v>
      </c>
      <c r="E10" s="4">
        <v>130</v>
      </c>
      <c r="F10" s="4">
        <v>90</v>
      </c>
      <c r="G10" s="4">
        <v>195.78</v>
      </c>
      <c r="H10" s="4">
        <v>78</v>
      </c>
      <c r="I10" s="4">
        <v>0</v>
      </c>
      <c r="J10" s="4">
        <v>740.06000000000006</v>
      </c>
      <c r="L10" s="4">
        <v>261</v>
      </c>
      <c r="M10" s="4">
        <v>123</v>
      </c>
      <c r="N10" s="4">
        <v>79.332999999999998</v>
      </c>
      <c r="O10" s="4">
        <v>261.2</v>
      </c>
      <c r="P10" s="4">
        <v>72</v>
      </c>
      <c r="Q10" s="4">
        <v>0</v>
      </c>
      <c r="R10" s="4">
        <v>796.5329999999999</v>
      </c>
    </row>
    <row r="11" spans="1:18">
      <c r="B11" s="15" t="s">
        <v>16</v>
      </c>
      <c r="C11" s="11" t="s">
        <v>17</v>
      </c>
      <c r="D11" s="4">
        <v>341.64</v>
      </c>
      <c r="E11" s="4">
        <v>495.87139999999999</v>
      </c>
      <c r="F11" s="4">
        <v>384.92599999999999</v>
      </c>
      <c r="G11" s="4">
        <v>561.56889999999987</v>
      </c>
      <c r="H11" s="4">
        <v>392.26</v>
      </c>
      <c r="I11" s="4">
        <v>0</v>
      </c>
      <c r="J11" s="4">
        <v>2176.2663000000002</v>
      </c>
      <c r="L11" s="4">
        <v>589.02500000000009</v>
      </c>
      <c r="M11" s="4">
        <v>492.53999999999996</v>
      </c>
      <c r="N11" s="4">
        <v>264.00000000000011</v>
      </c>
      <c r="O11" s="4">
        <v>533.69470000000001</v>
      </c>
      <c r="P11" s="4">
        <v>255.82750000000001</v>
      </c>
      <c r="Q11" s="4">
        <v>0</v>
      </c>
      <c r="R11" s="4">
        <v>2135.0871999999999</v>
      </c>
    </row>
    <row r="12" spans="1:18">
      <c r="B12" s="15" t="s">
        <v>18</v>
      </c>
      <c r="C12" s="11" t="s">
        <v>19</v>
      </c>
      <c r="D12" s="4">
        <v>19566</v>
      </c>
      <c r="E12" s="4">
        <v>11769.19</v>
      </c>
      <c r="F12" s="4">
        <v>10494</v>
      </c>
      <c r="G12" s="4">
        <v>13269</v>
      </c>
      <c r="H12" s="4">
        <v>13950</v>
      </c>
      <c r="I12" s="4">
        <v>0</v>
      </c>
      <c r="J12" s="4">
        <v>69048.19</v>
      </c>
      <c r="L12" s="4">
        <v>24938</v>
      </c>
      <c r="M12" s="4">
        <v>9948.1000000000022</v>
      </c>
      <c r="N12" s="4">
        <v>18335</v>
      </c>
      <c r="O12" s="4">
        <v>8805</v>
      </c>
      <c r="P12" s="4">
        <v>11130.800000000001</v>
      </c>
      <c r="Q12" s="4">
        <v>0</v>
      </c>
      <c r="R12" s="4">
        <v>73156.900000000009</v>
      </c>
    </row>
    <row r="13" spans="1:18">
      <c r="B13" s="15" t="s">
        <v>20</v>
      </c>
      <c r="C13" s="11" t="s">
        <v>21</v>
      </c>
      <c r="D13" s="4">
        <v>629.00000000000011</v>
      </c>
      <c r="E13" s="4">
        <v>514.88</v>
      </c>
      <c r="F13" s="4">
        <v>711</v>
      </c>
      <c r="G13" s="4">
        <v>744.17000000000007</v>
      </c>
      <c r="H13" s="4">
        <v>983</v>
      </c>
      <c r="I13" s="4">
        <v>0</v>
      </c>
      <c r="J13" s="4">
        <v>3582.05</v>
      </c>
      <c r="L13" s="4">
        <v>1063</v>
      </c>
      <c r="M13" s="4">
        <v>737</v>
      </c>
      <c r="N13" s="4">
        <v>734</v>
      </c>
      <c r="O13" s="4">
        <v>495</v>
      </c>
      <c r="P13" s="4">
        <v>795.6</v>
      </c>
      <c r="Q13" s="4">
        <v>0</v>
      </c>
      <c r="R13" s="4">
        <v>3824.6</v>
      </c>
    </row>
    <row r="14" spans="1:18">
      <c r="B14" s="15" t="s">
        <v>22</v>
      </c>
      <c r="C14" s="11" t="s">
        <v>23</v>
      </c>
      <c r="D14" s="4">
        <v>0</v>
      </c>
      <c r="E14" s="4">
        <v>2.1</v>
      </c>
      <c r="F14" s="4">
        <v>0</v>
      </c>
      <c r="G14" s="4">
        <v>17.689999999999998</v>
      </c>
      <c r="H14" s="4">
        <v>0</v>
      </c>
      <c r="I14" s="4">
        <v>0</v>
      </c>
      <c r="J14" s="4">
        <v>19.79</v>
      </c>
      <c r="L14" s="4">
        <v>0</v>
      </c>
      <c r="M14" s="4">
        <v>0.71299999999999997</v>
      </c>
      <c r="N14" s="4">
        <v>0</v>
      </c>
      <c r="O14" s="4">
        <v>15.9815</v>
      </c>
      <c r="P14" s="4">
        <v>0</v>
      </c>
      <c r="Q14" s="4">
        <v>0</v>
      </c>
      <c r="R14" s="4">
        <v>16.694499999999998</v>
      </c>
    </row>
    <row r="15" spans="1:18">
      <c r="B15" s="15" t="s">
        <v>24</v>
      </c>
      <c r="C15" s="11" t="s">
        <v>25</v>
      </c>
      <c r="D15" s="4">
        <v>47</v>
      </c>
      <c r="E15" s="4">
        <v>6.03</v>
      </c>
      <c r="F15" s="4">
        <v>0</v>
      </c>
      <c r="G15" s="4">
        <v>0</v>
      </c>
      <c r="H15" s="4">
        <v>0</v>
      </c>
      <c r="I15" s="4">
        <v>0</v>
      </c>
      <c r="J15" s="4">
        <v>53.03</v>
      </c>
      <c r="L15" s="4">
        <v>45</v>
      </c>
      <c r="M15" s="4">
        <v>7</v>
      </c>
      <c r="N15" s="4">
        <v>10</v>
      </c>
      <c r="O15" s="4">
        <v>0</v>
      </c>
      <c r="P15" s="4">
        <v>0</v>
      </c>
      <c r="Q15" s="4">
        <v>0</v>
      </c>
      <c r="R15" s="4">
        <v>62</v>
      </c>
    </row>
    <row r="16" spans="1:18">
      <c r="L16" s="4"/>
      <c r="M16" s="4"/>
      <c r="N16" s="4"/>
      <c r="O16" s="4"/>
      <c r="P16" s="4"/>
      <c r="Q16" s="4"/>
      <c r="R16" s="4"/>
    </row>
    <row r="17" spans="2:27" ht="14.45">
      <c r="C17" s="10" t="s">
        <v>26</v>
      </c>
      <c r="L17" s="4"/>
      <c r="M17" s="4"/>
      <c r="N17" s="4"/>
      <c r="O17" s="4"/>
      <c r="P17" s="4"/>
      <c r="Q17" s="4"/>
      <c r="R17" s="4"/>
    </row>
    <row r="18" spans="2:27">
      <c r="B18" s="15" t="s">
        <v>27</v>
      </c>
      <c r="C18" s="11" t="s">
        <v>27</v>
      </c>
      <c r="D18" s="4">
        <v>229.92712965000001</v>
      </c>
      <c r="E18" s="4">
        <v>144.67939248387668</v>
      </c>
      <c r="F18" s="4">
        <v>159.91164230321687</v>
      </c>
      <c r="G18" s="4">
        <v>164.89416223567289</v>
      </c>
      <c r="H18" s="4">
        <v>180.93914837</v>
      </c>
      <c r="I18" s="4">
        <v>0</v>
      </c>
      <c r="J18" s="4">
        <v>880.35147504276642</v>
      </c>
      <c r="L18" s="4">
        <v>270.09276406800001</v>
      </c>
      <c r="M18" s="4">
        <v>157.14053699999999</v>
      </c>
      <c r="N18" s="4">
        <v>151.51640499999999</v>
      </c>
      <c r="O18" s="4">
        <v>213.40385577000004</v>
      </c>
      <c r="P18" s="4">
        <v>169.56534659933558</v>
      </c>
      <c r="Q18" s="4">
        <v>0</v>
      </c>
      <c r="R18" s="4">
        <v>961.7189084373357</v>
      </c>
    </row>
    <row r="19" spans="2:27">
      <c r="B19" s="15" t="s">
        <v>28</v>
      </c>
      <c r="C19" s="11" t="s">
        <v>28</v>
      </c>
      <c r="D19" s="4">
        <v>268.23769125999991</v>
      </c>
      <c r="E19" s="4">
        <v>288.15375510105116</v>
      </c>
      <c r="F19" s="4">
        <v>114.48111982968517</v>
      </c>
      <c r="G19" s="4">
        <v>251.09680219000003</v>
      </c>
      <c r="H19" s="4">
        <v>182.28840981944759</v>
      </c>
      <c r="I19" s="4">
        <v>22.19999967</v>
      </c>
      <c r="J19" s="4">
        <v>1126.4577778701839</v>
      </c>
      <c r="L19" s="4">
        <v>288.50365299999999</v>
      </c>
      <c r="M19" s="4">
        <v>265.97220700000003</v>
      </c>
      <c r="N19" s="4">
        <v>82.332273999999998</v>
      </c>
      <c r="O19" s="4">
        <v>239.01763198999996</v>
      </c>
      <c r="P19" s="4">
        <v>200.12090901794951</v>
      </c>
      <c r="Q19" s="4">
        <v>17.045999999999999</v>
      </c>
      <c r="R19" s="4">
        <v>1092.9926750079494</v>
      </c>
    </row>
    <row r="20" spans="2:27">
      <c r="B20" s="15" t="s">
        <v>29</v>
      </c>
      <c r="C20" s="11" t="s">
        <v>29</v>
      </c>
      <c r="D20" s="4">
        <v>146.43926009</v>
      </c>
      <c r="E20" s="4">
        <v>76.565798156123122</v>
      </c>
      <c r="F20" s="4">
        <v>83.760936731732912</v>
      </c>
      <c r="G20" s="4">
        <v>116.97065872000002</v>
      </c>
      <c r="H20" s="4">
        <v>83.155068670000006</v>
      </c>
      <c r="I20" s="4">
        <v>11.545</v>
      </c>
      <c r="J20" s="4">
        <v>518.43672236785608</v>
      </c>
      <c r="L20" s="4">
        <v>143.85771700000001</v>
      </c>
      <c r="M20" s="4">
        <v>84.318713000000002</v>
      </c>
      <c r="N20" s="4">
        <v>81.916929999999994</v>
      </c>
      <c r="O20" s="4">
        <v>100.39286223000001</v>
      </c>
      <c r="P20" s="4">
        <v>77.031925000000001</v>
      </c>
      <c r="Q20" s="4">
        <v>11.609450000000001</v>
      </c>
      <c r="R20" s="4">
        <v>499.12759722999999</v>
      </c>
    </row>
    <row r="21" spans="2:27">
      <c r="B21" s="15" t="s">
        <v>30</v>
      </c>
      <c r="C21" s="11" t="s">
        <v>30</v>
      </c>
      <c r="D21" s="4">
        <v>33.408175059999991</v>
      </c>
      <c r="E21" s="4">
        <v>20.960251290208948</v>
      </c>
      <c r="F21" s="4">
        <v>27.874050572272285</v>
      </c>
      <c r="G21" s="4">
        <v>53.375384850000003</v>
      </c>
      <c r="H21" s="4">
        <v>39.279371279999992</v>
      </c>
      <c r="I21" s="4">
        <v>17.317499999999999</v>
      </c>
      <c r="J21" s="4">
        <v>192.21473305248119</v>
      </c>
      <c r="L21" s="4">
        <v>28.159842000000001</v>
      </c>
      <c r="M21" s="4">
        <v>39.161067159999995</v>
      </c>
      <c r="N21" s="4">
        <v>29.642465999999999</v>
      </c>
      <c r="O21" s="4">
        <v>38.935501180000003</v>
      </c>
      <c r="P21" s="4">
        <v>35.364609000000002</v>
      </c>
      <c r="Q21" s="4">
        <v>17.414175</v>
      </c>
      <c r="R21" s="4">
        <v>188.67766034000002</v>
      </c>
    </row>
    <row r="22" spans="2:27">
      <c r="B22" s="15" t="s">
        <v>31</v>
      </c>
      <c r="C22" s="11" t="s">
        <v>32</v>
      </c>
      <c r="D22" s="4">
        <v>11.47824827</v>
      </c>
      <c r="E22" s="4">
        <v>26.087591819084139</v>
      </c>
      <c r="F22" s="4">
        <v>14.486711954880251</v>
      </c>
      <c r="G22" s="4">
        <v>21.061094079999997</v>
      </c>
      <c r="H22" s="4">
        <v>10.50602061</v>
      </c>
      <c r="I22" s="4">
        <v>0</v>
      </c>
      <c r="J22" s="4">
        <v>83.61966673396438</v>
      </c>
      <c r="L22" s="4">
        <v>15.763704000000001</v>
      </c>
      <c r="M22" s="4">
        <v>24.248501999999998</v>
      </c>
      <c r="N22" s="4">
        <v>7.8259449999999999</v>
      </c>
      <c r="O22" s="4">
        <v>15.129839990000001</v>
      </c>
      <c r="P22" s="4">
        <v>7.6202249999999996</v>
      </c>
      <c r="Q22" s="4">
        <v>0</v>
      </c>
      <c r="R22" s="4">
        <v>70.588215989999995</v>
      </c>
    </row>
    <row r="23" spans="2:27">
      <c r="B23" s="15" t="s">
        <v>33</v>
      </c>
      <c r="C23" s="11" t="s">
        <v>33</v>
      </c>
      <c r="D23" s="4">
        <v>51.129095649999996</v>
      </c>
      <c r="E23" s="4">
        <v>55.29639234872792</v>
      </c>
      <c r="F23" s="4">
        <v>22.544476162288145</v>
      </c>
      <c r="G23" s="4">
        <v>58.928827919999996</v>
      </c>
      <c r="H23" s="4">
        <v>55.729973190000003</v>
      </c>
      <c r="I23" s="4">
        <v>17.317499999999999</v>
      </c>
      <c r="J23" s="4">
        <v>260.9462652710161</v>
      </c>
      <c r="L23" s="4">
        <v>52.348534999999998</v>
      </c>
      <c r="M23" s="4">
        <v>54.867773999999997</v>
      </c>
      <c r="N23" s="4">
        <v>25.597653000000001</v>
      </c>
      <c r="O23" s="4">
        <v>45.327512829999996</v>
      </c>
      <c r="P23" s="4">
        <v>47.024332999999999</v>
      </c>
      <c r="Q23" s="4">
        <v>17.414175</v>
      </c>
      <c r="R23" s="4">
        <v>242.57998283000001</v>
      </c>
    </row>
    <row r="24" spans="2:27">
      <c r="B24" s="15" t="s">
        <v>34</v>
      </c>
      <c r="C24" s="11" t="s">
        <v>34</v>
      </c>
      <c r="D24" s="4">
        <v>92.417523749999987</v>
      </c>
      <c r="E24" s="4">
        <v>11.193256431856993</v>
      </c>
      <c r="F24" s="4">
        <v>29.148277988605109</v>
      </c>
      <c r="G24" s="4">
        <v>112.83988855999996</v>
      </c>
      <c r="H24" s="4">
        <v>25.453636280000005</v>
      </c>
      <c r="I24" s="4">
        <v>4.5161977200000001</v>
      </c>
      <c r="J24" s="4">
        <v>275.56878073046204</v>
      </c>
      <c r="L24" s="4">
        <v>108.24233371264391</v>
      </c>
      <c r="M24" s="4">
        <v>32.900004000000003</v>
      </c>
      <c r="N24" s="4">
        <v>14.267756</v>
      </c>
      <c r="O24" s="4">
        <v>120.19445599000001</v>
      </c>
      <c r="P24" s="4">
        <v>28.17127</v>
      </c>
      <c r="Q24" s="4">
        <v>1.1238570000000001</v>
      </c>
      <c r="R24" s="4">
        <v>304.89967670264389</v>
      </c>
    </row>
    <row r="25" spans="2:27">
      <c r="B25" s="15" t="s">
        <v>35</v>
      </c>
      <c r="C25" s="11" t="s">
        <v>35</v>
      </c>
      <c r="D25" s="4">
        <v>16.141207860950193</v>
      </c>
      <c r="E25" s="4">
        <v>21.636952108258761</v>
      </c>
      <c r="F25" s="4">
        <v>15.580154300652586</v>
      </c>
      <c r="G25" s="4">
        <v>49.287470429999999</v>
      </c>
      <c r="H25" s="4">
        <v>14.251096000000002</v>
      </c>
      <c r="I25" s="4">
        <v>64.400000000000006</v>
      </c>
      <c r="J25" s="4">
        <v>181.29688069986156</v>
      </c>
      <c r="L25" s="4">
        <v>9.6633829999999996</v>
      </c>
      <c r="M25" s="4">
        <v>21.674803000000001</v>
      </c>
      <c r="N25" s="4">
        <v>7.0362090000000004</v>
      </c>
      <c r="O25" s="4">
        <v>32.760525000000001</v>
      </c>
      <c r="P25" s="4">
        <v>18.842752999999998</v>
      </c>
      <c r="Q25" s="4">
        <v>68.373749000000004</v>
      </c>
      <c r="R25" s="4">
        <v>158.35142200000001</v>
      </c>
    </row>
    <row r="26" spans="2:27">
      <c r="B26" s="15" t="s">
        <v>36</v>
      </c>
      <c r="C26" s="11" t="s">
        <v>37</v>
      </c>
      <c r="D26" s="4">
        <v>53.173659450000002</v>
      </c>
      <c r="E26" s="4">
        <v>58.158983805556467</v>
      </c>
      <c r="F26" s="4">
        <v>23.524269109999999</v>
      </c>
      <c r="G26" s="4">
        <v>103.46994504999999</v>
      </c>
      <c r="H26" s="4">
        <v>25.407342541905319</v>
      </c>
      <c r="I26" s="4">
        <v>272.77440712499998</v>
      </c>
      <c r="J26" s="4">
        <v>536.50860708246182</v>
      </c>
      <c r="L26" s="4">
        <v>1.6</v>
      </c>
      <c r="M26" s="4">
        <v>17.834326000000001</v>
      </c>
      <c r="N26" s="4">
        <v>4.2194440000000002</v>
      </c>
      <c r="O26" s="4">
        <v>8.9499999999999993</v>
      </c>
      <c r="P26" s="4">
        <v>0.06</v>
      </c>
      <c r="Q26" s="4">
        <v>443.8022151922064</v>
      </c>
      <c r="R26" s="4">
        <v>476.4659851922064</v>
      </c>
    </row>
    <row r="27" spans="2:27" ht="14.45" thickBot="1">
      <c r="C27" s="13" t="s">
        <v>38</v>
      </c>
      <c r="D27" s="17">
        <v>902.35199104095</v>
      </c>
      <c r="E27" s="17">
        <v>702.73237354474429</v>
      </c>
      <c r="F27" s="17">
        <v>491.31163895333327</v>
      </c>
      <c r="G27" s="17">
        <v>931.92423403567295</v>
      </c>
      <c r="H27" s="17">
        <v>617.01006676135273</v>
      </c>
      <c r="I27" s="17">
        <v>410.07060451499996</v>
      </c>
      <c r="J27" s="17">
        <v>4055.4009088510538</v>
      </c>
      <c r="K27" s="20"/>
      <c r="L27" s="17">
        <v>918.23193178064378</v>
      </c>
      <c r="M27" s="17">
        <v>698.11793316000001</v>
      </c>
      <c r="N27" s="17">
        <v>404.35508199999998</v>
      </c>
      <c r="O27" s="17">
        <v>814.11218498000017</v>
      </c>
      <c r="P27" s="17">
        <v>583.8013706172851</v>
      </c>
      <c r="Q27" s="17">
        <v>576.7836211922064</v>
      </c>
      <c r="R27" s="17">
        <v>3995.4021237301358</v>
      </c>
      <c r="T27" s="19"/>
      <c r="U27" s="19"/>
      <c r="V27" s="19"/>
      <c r="W27" s="19"/>
      <c r="X27" s="19"/>
      <c r="Y27" s="19"/>
      <c r="Z27" s="19"/>
      <c r="AA27" s="19"/>
    </row>
    <row r="28" spans="2:27" ht="14.45" thickTop="1"/>
  </sheetData>
  <mergeCells count="2">
    <mergeCell ref="D4:J4"/>
    <mergeCell ref="L4:R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&amp;C&amp;"Calibri"&amp;10&amp;K000000OFFICIAL&amp;1#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26A1C-B770-412B-BC2E-D5CA8723C552}">
  <sheetPr>
    <tabColor theme="4"/>
    <pageSetUpPr fitToPage="1"/>
  </sheetPr>
  <dimension ref="A4:AA28"/>
  <sheetViews>
    <sheetView showGridLines="0" zoomScaleNormal="100" workbookViewId="0">
      <pane xSplit="3" ySplit="6" topLeftCell="D7" activePane="bottomRight" state="frozen"/>
      <selection pane="bottomRight" activeCell="O18" sqref="O18"/>
      <selection pane="bottomLeft" activeCell="C26" sqref="C26"/>
      <selection pane="topRight" activeCell="C26" sqref="C26"/>
    </sheetView>
  </sheetViews>
  <sheetFormatPr defaultColWidth="9.28515625" defaultRowHeight="13.9"/>
  <cols>
    <col min="1" max="1" width="1.7109375" style="15" customWidth="1"/>
    <col min="2" max="2" width="0.28515625" style="15" customWidth="1"/>
    <col min="3" max="3" width="28.28515625" style="1" customWidth="1"/>
    <col min="4" max="10" width="6.7109375" style="4" customWidth="1"/>
    <col min="11" max="11" width="6.7109375" style="3" customWidth="1"/>
    <col min="12" max="18" width="6.7109375" style="12" customWidth="1"/>
    <col min="19" max="16384" width="9.28515625" style="1"/>
  </cols>
  <sheetData>
    <row r="4" spans="1:18" ht="14.45">
      <c r="C4" s="2" t="s">
        <v>48</v>
      </c>
      <c r="D4" s="21" t="s">
        <v>49</v>
      </c>
      <c r="E4" s="21"/>
      <c r="F4" s="21"/>
      <c r="G4" s="21"/>
      <c r="H4" s="21"/>
      <c r="I4" s="21"/>
      <c r="J4" s="21"/>
      <c r="L4" s="22" t="s">
        <v>50</v>
      </c>
      <c r="M4" s="22"/>
      <c r="N4" s="22"/>
      <c r="O4" s="22"/>
      <c r="P4" s="22"/>
      <c r="Q4" s="22"/>
      <c r="R4" s="22"/>
    </row>
    <row r="5" spans="1:18">
      <c r="L5" s="4"/>
      <c r="M5" s="4"/>
      <c r="N5" s="4"/>
      <c r="O5" s="4"/>
      <c r="P5" s="4"/>
      <c r="Q5" s="4"/>
      <c r="R5" s="4"/>
    </row>
    <row r="6" spans="1:18" s="5" customFormat="1" ht="30.75" customHeight="1">
      <c r="A6" s="16"/>
      <c r="B6" s="16"/>
      <c r="C6" s="6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8" t="s">
        <v>10</v>
      </c>
      <c r="K6" s="9"/>
      <c r="L6" s="7" t="s">
        <v>4</v>
      </c>
      <c r="M6" s="7" t="s">
        <v>5</v>
      </c>
      <c r="N6" s="7" t="s">
        <v>6</v>
      </c>
      <c r="O6" s="7" t="s">
        <v>7</v>
      </c>
      <c r="P6" s="7" t="s">
        <v>8</v>
      </c>
      <c r="Q6" s="7" t="s">
        <v>9</v>
      </c>
      <c r="R6" s="8" t="s">
        <v>10</v>
      </c>
    </row>
    <row r="7" spans="1:18" s="5" customFormat="1" ht="12.75" customHeight="1">
      <c r="A7" s="15"/>
      <c r="B7" s="15"/>
      <c r="C7" s="1"/>
      <c r="D7" s="4"/>
      <c r="E7" s="4"/>
      <c r="F7" s="4"/>
      <c r="G7" s="4"/>
      <c r="H7" s="4"/>
      <c r="I7" s="4"/>
      <c r="J7" s="4"/>
      <c r="K7" s="3"/>
      <c r="L7" s="4"/>
      <c r="M7" s="4"/>
      <c r="N7" s="4"/>
      <c r="O7" s="4"/>
      <c r="P7" s="4"/>
      <c r="Q7" s="4"/>
      <c r="R7" s="4"/>
    </row>
    <row r="8" spans="1:18" ht="14.45">
      <c r="C8" s="10" t="s">
        <v>11</v>
      </c>
    </row>
    <row r="9" spans="1:18">
      <c r="B9" s="15" t="s">
        <v>12</v>
      </c>
      <c r="C9" s="11" t="s">
        <v>13</v>
      </c>
      <c r="D9" s="4">
        <v>389.52</v>
      </c>
      <c r="E9" s="4">
        <v>198.98999999999998</v>
      </c>
      <c r="F9" s="4">
        <v>117.90999999999998</v>
      </c>
      <c r="G9" s="4">
        <v>201.35999999999999</v>
      </c>
      <c r="H9" s="4">
        <v>134.39999999999998</v>
      </c>
      <c r="I9" s="4">
        <v>0</v>
      </c>
      <c r="J9" s="4">
        <v>1042.1799999999998</v>
      </c>
      <c r="L9" s="4">
        <v>455.1228936</v>
      </c>
      <c r="M9" s="4">
        <v>195.78156721500002</v>
      </c>
      <c r="N9" s="4">
        <v>195.24941520000002</v>
      </c>
      <c r="O9" s="4">
        <v>261.3109872</v>
      </c>
      <c r="P9" s="4">
        <v>140.55530159999998</v>
      </c>
      <c r="Q9" s="4">
        <v>0</v>
      </c>
      <c r="R9" s="4">
        <v>1248.020164815</v>
      </c>
    </row>
    <row r="10" spans="1:18">
      <c r="B10" s="15" t="s">
        <v>14</v>
      </c>
      <c r="C10" s="11" t="s">
        <v>15</v>
      </c>
      <c r="D10" s="4">
        <v>180.28000000000003</v>
      </c>
      <c r="E10" s="4">
        <v>103</v>
      </c>
      <c r="F10" s="4">
        <v>86</v>
      </c>
      <c r="G10" s="4">
        <v>252.78000000000003</v>
      </c>
      <c r="H10" s="4">
        <v>85</v>
      </c>
      <c r="I10" s="4">
        <v>0</v>
      </c>
      <c r="J10" s="4">
        <v>707.06000000000006</v>
      </c>
      <c r="L10" s="4">
        <v>254.5</v>
      </c>
      <c r="M10" s="4">
        <v>97.050000000000011</v>
      </c>
      <c r="N10" s="4">
        <v>96.332999999999998</v>
      </c>
      <c r="O10" s="4">
        <v>252.2</v>
      </c>
      <c r="P10" s="4">
        <v>63</v>
      </c>
      <c r="Q10" s="4">
        <v>0</v>
      </c>
      <c r="R10" s="4">
        <v>763.08299999999997</v>
      </c>
    </row>
    <row r="11" spans="1:18">
      <c r="B11" s="15" t="s">
        <v>16</v>
      </c>
      <c r="C11" s="11" t="s">
        <v>17</v>
      </c>
      <c r="D11" s="4">
        <v>779.65789999999993</v>
      </c>
      <c r="E11" s="4">
        <v>280.11739999999998</v>
      </c>
      <c r="F11" s="4">
        <v>220.8526</v>
      </c>
      <c r="G11" s="4">
        <v>607.49749999999995</v>
      </c>
      <c r="H11" s="4">
        <v>453.42</v>
      </c>
      <c r="I11" s="4">
        <v>0</v>
      </c>
      <c r="J11" s="4">
        <v>2341.5453999999995</v>
      </c>
      <c r="L11" s="4">
        <v>239.47499999999997</v>
      </c>
      <c r="M11" s="4">
        <v>150.19999999999999</v>
      </c>
      <c r="N11" s="4">
        <v>61.000000000000156</v>
      </c>
      <c r="O11" s="4">
        <v>176.74250000000001</v>
      </c>
      <c r="P11" s="4">
        <v>152.76249999999999</v>
      </c>
      <c r="Q11" s="4">
        <v>0</v>
      </c>
      <c r="R11" s="4">
        <v>780.18000000000006</v>
      </c>
    </row>
    <row r="12" spans="1:18">
      <c r="B12" s="15" t="s">
        <v>18</v>
      </c>
      <c r="C12" s="11" t="s">
        <v>19</v>
      </c>
      <c r="D12" s="4">
        <v>29513</v>
      </c>
      <c r="E12" s="4">
        <v>10479.280000000001</v>
      </c>
      <c r="F12" s="4">
        <v>15131.599999999997</v>
      </c>
      <c r="G12" s="4">
        <v>7073.5</v>
      </c>
      <c r="H12" s="4">
        <v>14050</v>
      </c>
      <c r="I12" s="4">
        <v>0</v>
      </c>
      <c r="J12" s="4">
        <v>76247.38</v>
      </c>
      <c r="L12" s="4">
        <v>26393</v>
      </c>
      <c r="M12" s="4">
        <v>9948.0000000000018</v>
      </c>
      <c r="N12" s="4">
        <v>16740</v>
      </c>
      <c r="O12" s="4">
        <v>6159</v>
      </c>
      <c r="P12" s="4">
        <v>7080.8</v>
      </c>
      <c r="Q12" s="4">
        <v>0</v>
      </c>
      <c r="R12" s="4">
        <v>66320.800000000003</v>
      </c>
    </row>
    <row r="13" spans="1:18">
      <c r="B13" s="15" t="s">
        <v>20</v>
      </c>
      <c r="C13" s="11" t="s">
        <v>21</v>
      </c>
      <c r="D13" s="4">
        <v>877.00000000000011</v>
      </c>
      <c r="E13" s="4">
        <v>510.96</v>
      </c>
      <c r="F13" s="4">
        <v>713</v>
      </c>
      <c r="G13" s="4">
        <v>517.43000000000006</v>
      </c>
      <c r="H13" s="4">
        <v>955.5</v>
      </c>
      <c r="I13" s="4">
        <v>0</v>
      </c>
      <c r="J13" s="4">
        <v>3573.8900000000003</v>
      </c>
      <c r="L13" s="4">
        <v>1062</v>
      </c>
      <c r="M13" s="4">
        <v>538</v>
      </c>
      <c r="N13" s="4">
        <v>730</v>
      </c>
      <c r="O13" s="4">
        <v>371</v>
      </c>
      <c r="P13" s="4">
        <v>802.2</v>
      </c>
      <c r="Q13" s="4">
        <v>0</v>
      </c>
      <c r="R13" s="4">
        <v>3503.2</v>
      </c>
    </row>
    <row r="14" spans="1:18">
      <c r="B14" s="15" t="s">
        <v>22</v>
      </c>
      <c r="C14" s="11" t="s">
        <v>23</v>
      </c>
      <c r="D14" s="4">
        <v>0</v>
      </c>
      <c r="E14" s="4">
        <v>2.76</v>
      </c>
      <c r="F14" s="4">
        <v>0</v>
      </c>
      <c r="G14" s="4">
        <v>23.66</v>
      </c>
      <c r="H14" s="4">
        <v>0</v>
      </c>
      <c r="I14" s="4">
        <v>0</v>
      </c>
      <c r="J14" s="4">
        <v>26.42</v>
      </c>
      <c r="L14" s="4">
        <v>0</v>
      </c>
      <c r="M14" s="4">
        <v>3.24</v>
      </c>
      <c r="N14" s="4">
        <v>0</v>
      </c>
      <c r="O14" s="4">
        <v>15.9815</v>
      </c>
      <c r="P14" s="4">
        <v>0</v>
      </c>
      <c r="Q14" s="4">
        <v>0</v>
      </c>
      <c r="R14" s="4">
        <v>19.221499999999999</v>
      </c>
    </row>
    <row r="15" spans="1:18">
      <c r="B15" s="15" t="s">
        <v>24</v>
      </c>
      <c r="C15" s="11" t="s">
        <v>25</v>
      </c>
      <c r="D15" s="4">
        <v>53</v>
      </c>
      <c r="E15" s="4">
        <v>0</v>
      </c>
      <c r="F15" s="4">
        <v>25</v>
      </c>
      <c r="G15" s="4">
        <v>0</v>
      </c>
      <c r="H15" s="4">
        <v>0</v>
      </c>
      <c r="I15" s="4">
        <v>0</v>
      </c>
      <c r="J15" s="4">
        <v>78</v>
      </c>
      <c r="L15" s="4">
        <v>45</v>
      </c>
      <c r="M15" s="4">
        <v>0</v>
      </c>
      <c r="N15" s="4">
        <v>10</v>
      </c>
      <c r="O15" s="4">
        <v>0</v>
      </c>
      <c r="P15" s="4">
        <v>0</v>
      </c>
      <c r="Q15" s="4">
        <v>0</v>
      </c>
      <c r="R15" s="4">
        <v>55</v>
      </c>
    </row>
    <row r="16" spans="1:18">
      <c r="L16" s="4"/>
      <c r="M16" s="4"/>
      <c r="N16" s="4"/>
      <c r="O16" s="4"/>
      <c r="P16" s="4"/>
      <c r="Q16" s="4"/>
      <c r="R16" s="4"/>
    </row>
    <row r="17" spans="2:27" ht="14.45">
      <c r="C17" s="10" t="s">
        <v>26</v>
      </c>
      <c r="L17" s="4"/>
      <c r="M17" s="4"/>
      <c r="N17" s="4"/>
      <c r="O17" s="4"/>
      <c r="P17" s="4"/>
      <c r="Q17" s="4"/>
      <c r="R17" s="4"/>
    </row>
    <row r="18" spans="2:27">
      <c r="B18" s="15" t="s">
        <v>27</v>
      </c>
      <c r="C18" s="11" t="s">
        <v>27</v>
      </c>
      <c r="D18" s="4">
        <v>213.65197513000001</v>
      </c>
      <c r="E18" s="4">
        <v>122.80653032175296</v>
      </c>
      <c r="F18" s="4">
        <v>123.78868259321689</v>
      </c>
      <c r="G18" s="4">
        <v>170.65597266</v>
      </c>
      <c r="H18" s="4">
        <v>168.81061351</v>
      </c>
      <c r="I18" s="4">
        <v>0</v>
      </c>
      <c r="J18" s="4">
        <v>799.71377421496982</v>
      </c>
      <c r="L18" s="4">
        <v>272.11951910900001</v>
      </c>
      <c r="M18" s="4">
        <v>150.216442</v>
      </c>
      <c r="N18" s="4">
        <v>113.388952</v>
      </c>
      <c r="O18" s="4">
        <v>205.97813486999999</v>
      </c>
      <c r="P18" s="4">
        <v>170.12671467962804</v>
      </c>
      <c r="Q18" s="4">
        <v>0</v>
      </c>
      <c r="R18" s="4">
        <v>911.82976265862794</v>
      </c>
    </row>
    <row r="19" spans="2:27">
      <c r="B19" s="15" t="s">
        <v>28</v>
      </c>
      <c r="C19" s="11" t="s">
        <v>28</v>
      </c>
      <c r="D19" s="4">
        <v>281.32822496999995</v>
      </c>
      <c r="E19" s="4">
        <v>246.62727199069298</v>
      </c>
      <c r="F19" s="4">
        <v>41.739713939685181</v>
      </c>
      <c r="G19" s="4">
        <v>253.52722193</v>
      </c>
      <c r="H19" s="4">
        <v>177.91695666805026</v>
      </c>
      <c r="I19" s="4">
        <v>7.0019648300000004</v>
      </c>
      <c r="J19" s="4">
        <v>1008.1413543284284</v>
      </c>
      <c r="L19" s="4">
        <v>258.0145</v>
      </c>
      <c r="M19" s="4">
        <v>203.757679</v>
      </c>
      <c r="N19" s="4">
        <v>42.276676999999999</v>
      </c>
      <c r="O19" s="4">
        <v>240.71450998999995</v>
      </c>
      <c r="P19" s="4">
        <v>126.26096098387198</v>
      </c>
      <c r="Q19" s="4">
        <v>3.12</v>
      </c>
      <c r="R19" s="4">
        <v>874.14432697387201</v>
      </c>
    </row>
    <row r="20" spans="2:27">
      <c r="B20" s="15" t="s">
        <v>29</v>
      </c>
      <c r="C20" s="11" t="s">
        <v>29</v>
      </c>
      <c r="D20" s="4">
        <v>122.10182661999998</v>
      </c>
      <c r="E20" s="4">
        <v>85.774805969189515</v>
      </c>
      <c r="F20" s="4">
        <v>62.588751431732909</v>
      </c>
      <c r="G20" s="4">
        <v>89.840050200000007</v>
      </c>
      <c r="H20" s="4">
        <v>70.143273099999988</v>
      </c>
      <c r="I20" s="4">
        <v>11.9</v>
      </c>
      <c r="J20" s="4">
        <v>442.34870732092241</v>
      </c>
      <c r="L20" s="4">
        <v>119.100443</v>
      </c>
      <c r="M20" s="4">
        <v>85.225178999999997</v>
      </c>
      <c r="N20" s="4">
        <v>74.745942999999997</v>
      </c>
      <c r="O20" s="4">
        <v>85.170953109999999</v>
      </c>
      <c r="P20" s="4">
        <v>65.394368999999998</v>
      </c>
      <c r="Q20" s="4">
        <v>11.964399999999999</v>
      </c>
      <c r="R20" s="4">
        <v>441.60128710999999</v>
      </c>
    </row>
    <row r="21" spans="2:27">
      <c r="B21" s="15" t="s">
        <v>30</v>
      </c>
      <c r="C21" s="11" t="s">
        <v>30</v>
      </c>
      <c r="D21" s="4">
        <v>31.145073960000005</v>
      </c>
      <c r="E21" s="4">
        <v>21.652069641635403</v>
      </c>
      <c r="F21" s="4">
        <v>26.698879232272287</v>
      </c>
      <c r="G21" s="4">
        <v>39.694151839999996</v>
      </c>
      <c r="H21" s="4">
        <v>35.883773415759187</v>
      </c>
      <c r="I21" s="4">
        <v>17.850000000000001</v>
      </c>
      <c r="J21" s="4">
        <v>172.92394808966688</v>
      </c>
      <c r="L21" s="4">
        <v>30.673770000000001</v>
      </c>
      <c r="M21" s="4">
        <v>34.367265159999995</v>
      </c>
      <c r="N21" s="4">
        <v>31.282050000000002</v>
      </c>
      <c r="O21" s="4">
        <v>21.407522529999998</v>
      </c>
      <c r="P21" s="4">
        <v>30.500971</v>
      </c>
      <c r="Q21" s="4">
        <v>17.9466</v>
      </c>
      <c r="R21" s="4">
        <v>166.17817868999998</v>
      </c>
    </row>
    <row r="22" spans="2:27">
      <c r="B22" s="15" t="s">
        <v>31</v>
      </c>
      <c r="C22" s="11" t="s">
        <v>32</v>
      </c>
      <c r="D22" s="4">
        <v>10.169988999999999</v>
      </c>
      <c r="E22" s="4">
        <v>17.421120642814252</v>
      </c>
      <c r="F22" s="4">
        <v>9.4776213948802503</v>
      </c>
      <c r="G22" s="4">
        <v>15.691200540000001</v>
      </c>
      <c r="H22" s="4">
        <v>7.7159650299999996</v>
      </c>
      <c r="I22" s="4">
        <v>0</v>
      </c>
      <c r="J22" s="4">
        <v>60.475896607694501</v>
      </c>
      <c r="L22" s="4">
        <v>14.58938</v>
      </c>
      <c r="M22" s="4">
        <v>18.129929000000001</v>
      </c>
      <c r="N22" s="4">
        <v>5.2037440000000004</v>
      </c>
      <c r="O22" s="4">
        <v>16.480224</v>
      </c>
      <c r="P22" s="4">
        <v>7.4353389999999999</v>
      </c>
      <c r="Q22" s="4">
        <v>0</v>
      </c>
      <c r="R22" s="4">
        <v>61.838616000000002</v>
      </c>
    </row>
    <row r="23" spans="2:27">
      <c r="B23" s="15" t="s">
        <v>33</v>
      </c>
      <c r="C23" s="11" t="s">
        <v>33</v>
      </c>
      <c r="D23" s="4">
        <v>35.212858759999989</v>
      </c>
      <c r="E23" s="4">
        <v>55.321037735007316</v>
      </c>
      <c r="F23" s="4">
        <v>9.3947968522881435</v>
      </c>
      <c r="G23" s="4">
        <v>56.572418320000011</v>
      </c>
      <c r="H23" s="4">
        <v>41.807303160000011</v>
      </c>
      <c r="I23" s="4">
        <v>17.850000000000001</v>
      </c>
      <c r="J23" s="4">
        <v>216.15841482729545</v>
      </c>
      <c r="L23" s="4">
        <v>30.149733999999999</v>
      </c>
      <c r="M23" s="4">
        <v>35.839990999999998</v>
      </c>
      <c r="N23" s="4">
        <v>14.078512999999999</v>
      </c>
      <c r="O23" s="4">
        <v>33.513241030000003</v>
      </c>
      <c r="P23" s="4">
        <v>28.553449000000001</v>
      </c>
      <c r="Q23" s="4">
        <v>17.9466</v>
      </c>
      <c r="R23" s="4">
        <v>160.08152802999999</v>
      </c>
    </row>
    <row r="24" spans="2:27">
      <c r="B24" s="15" t="s">
        <v>34</v>
      </c>
      <c r="C24" s="11" t="s">
        <v>34</v>
      </c>
      <c r="D24" s="4">
        <v>79.830511400000006</v>
      </c>
      <c r="E24" s="4">
        <v>12.392291380790487</v>
      </c>
      <c r="F24" s="4">
        <v>9.1888701986051089</v>
      </c>
      <c r="G24" s="4">
        <v>91.780900360000004</v>
      </c>
      <c r="H24" s="4">
        <v>25.659179420000001</v>
      </c>
      <c r="I24" s="4">
        <v>0.22372814000000002</v>
      </c>
      <c r="J24" s="4">
        <v>219.07548089939559</v>
      </c>
      <c r="L24" s="4">
        <v>79.985318544745894</v>
      </c>
      <c r="M24" s="4">
        <v>30.499998000000001</v>
      </c>
      <c r="N24" s="4">
        <v>14.47645</v>
      </c>
      <c r="O24" s="4">
        <v>76.714988009999985</v>
      </c>
      <c r="P24" s="4">
        <v>20.084275999999999</v>
      </c>
      <c r="Q24" s="4">
        <v>1.1582190000000001</v>
      </c>
      <c r="R24" s="4">
        <v>222.91924955474587</v>
      </c>
    </row>
    <row r="25" spans="2:27">
      <c r="B25" s="15" t="s">
        <v>35</v>
      </c>
      <c r="C25" s="11" t="s">
        <v>35</v>
      </c>
      <c r="D25" s="4">
        <v>13.591554767189393</v>
      </c>
      <c r="E25" s="4">
        <v>13.8424119355039</v>
      </c>
      <c r="F25" s="4">
        <v>2.6957277306525866</v>
      </c>
      <c r="G25" s="4">
        <v>35.356272919999995</v>
      </c>
      <c r="H25" s="4">
        <v>10.926655899166665</v>
      </c>
      <c r="I25" s="4">
        <v>60.2</v>
      </c>
      <c r="J25" s="4">
        <v>136.61262325251255</v>
      </c>
      <c r="L25" s="4">
        <v>14.323098</v>
      </c>
      <c r="M25" s="4">
        <v>20.835007000000001</v>
      </c>
      <c r="N25" s="4">
        <v>2.7010770000000002</v>
      </c>
      <c r="O25" s="4">
        <v>16.518198000000002</v>
      </c>
      <c r="P25" s="4">
        <v>7.1121860000000003</v>
      </c>
      <c r="Q25" s="4">
        <v>51.900087999999997</v>
      </c>
      <c r="R25" s="4">
        <v>113.38965400000001</v>
      </c>
    </row>
    <row r="26" spans="2:27">
      <c r="B26" s="15" t="s">
        <v>36</v>
      </c>
      <c r="C26" s="11" t="s">
        <v>37</v>
      </c>
      <c r="D26" s="4">
        <v>44.594401170000005</v>
      </c>
      <c r="E26" s="4">
        <v>41.955614924866438</v>
      </c>
      <c r="F26" s="4">
        <v>18.20691163</v>
      </c>
      <c r="G26" s="4">
        <v>71.339352560000009</v>
      </c>
      <c r="H26" s="4">
        <v>32.939788661905318</v>
      </c>
      <c r="I26" s="4">
        <v>662.75133471499998</v>
      </c>
      <c r="J26" s="4">
        <v>871.7874036617718</v>
      </c>
      <c r="L26" s="4">
        <v>1.6</v>
      </c>
      <c r="M26" s="4">
        <v>7.0885439999999997</v>
      </c>
      <c r="N26" s="4">
        <v>2.2847849999999998</v>
      </c>
      <c r="O26" s="4">
        <v>3.34</v>
      </c>
      <c r="P26" s="4">
        <v>0</v>
      </c>
      <c r="Q26" s="4">
        <v>1035.4928102443594</v>
      </c>
      <c r="R26" s="4">
        <v>1049.8061392443594</v>
      </c>
    </row>
    <row r="27" spans="2:27" ht="14.45" thickBot="1">
      <c r="C27" s="13" t="s">
        <v>38</v>
      </c>
      <c r="D27" s="17">
        <v>831.62641577718921</v>
      </c>
      <c r="E27" s="17">
        <v>617.79315454225343</v>
      </c>
      <c r="F27" s="17">
        <v>303.77995500333333</v>
      </c>
      <c r="G27" s="17">
        <v>824.45754133000014</v>
      </c>
      <c r="H27" s="17">
        <v>571.80350886488156</v>
      </c>
      <c r="I27" s="17">
        <v>777.77702768500001</v>
      </c>
      <c r="J27" s="17">
        <v>3927.2376032026577</v>
      </c>
      <c r="K27" s="20"/>
      <c r="L27" s="17">
        <v>820.55576265374589</v>
      </c>
      <c r="M27" s="17">
        <v>585.96003415999996</v>
      </c>
      <c r="N27" s="17">
        <v>300.43819100000002</v>
      </c>
      <c r="O27" s="17">
        <v>699.83777154000006</v>
      </c>
      <c r="P27" s="17">
        <v>455.46826566350001</v>
      </c>
      <c r="Q27" s="17">
        <v>1139.5287172443593</v>
      </c>
      <c r="R27" s="17">
        <v>4001.788742261605</v>
      </c>
      <c r="T27" s="19"/>
      <c r="U27" s="19"/>
      <c r="V27" s="19"/>
      <c r="W27" s="19"/>
      <c r="X27" s="19"/>
      <c r="Y27" s="19"/>
      <c r="Z27" s="19"/>
      <c r="AA27" s="19"/>
    </row>
    <row r="28" spans="2:27" ht="14.45" thickTop="1"/>
  </sheetData>
  <mergeCells count="2">
    <mergeCell ref="D4:J4"/>
    <mergeCell ref="L4:R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&amp;C&amp;"Calibri"&amp;10&amp;K000000OFFICIAL&amp;1#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C21CB-F1E0-4E8A-B6C8-F03268D69FA1}">
  <sheetPr>
    <tabColor theme="4"/>
    <pageSetUpPr fitToPage="1"/>
  </sheetPr>
  <dimension ref="A4:AA28"/>
  <sheetViews>
    <sheetView showGridLines="0" zoomScaleNormal="100" workbookViewId="0">
      <pane xSplit="3" ySplit="6" topLeftCell="D7" activePane="bottomRight" state="frozen"/>
      <selection pane="bottomRight" activeCell="D22" sqref="D22"/>
      <selection pane="bottomLeft" activeCell="C26" sqref="C26"/>
      <selection pane="topRight" activeCell="C26" sqref="C26"/>
    </sheetView>
  </sheetViews>
  <sheetFormatPr defaultColWidth="9.28515625" defaultRowHeight="13.9"/>
  <cols>
    <col min="1" max="1" width="1.7109375" style="15" customWidth="1"/>
    <col min="2" max="2" width="0.28515625" style="15" customWidth="1"/>
    <col min="3" max="3" width="28.28515625" style="1" customWidth="1"/>
    <col min="4" max="4" width="7.7109375" style="4" customWidth="1"/>
    <col min="5" max="9" width="6.7109375" style="4" customWidth="1"/>
    <col min="10" max="10" width="7.28515625" style="4" customWidth="1"/>
    <col min="11" max="11" width="6.7109375" style="3" customWidth="1"/>
    <col min="12" max="12" width="7.28515625" style="12" customWidth="1"/>
    <col min="13" max="17" width="6.7109375" style="12" customWidth="1"/>
    <col min="18" max="18" width="7.42578125" style="12" customWidth="1"/>
    <col min="19" max="19" width="10.7109375" style="1" bestFit="1" customWidth="1"/>
    <col min="20" max="16384" width="9.28515625" style="1"/>
  </cols>
  <sheetData>
    <row r="4" spans="1:18" ht="14.45">
      <c r="C4" s="2" t="s">
        <v>51</v>
      </c>
      <c r="D4" s="21" t="s">
        <v>52</v>
      </c>
      <c r="E4" s="21"/>
      <c r="F4" s="21"/>
      <c r="G4" s="21"/>
      <c r="H4" s="21"/>
      <c r="I4" s="21"/>
      <c r="J4" s="21"/>
      <c r="L4" s="22" t="s">
        <v>53</v>
      </c>
      <c r="M4" s="22"/>
      <c r="N4" s="22"/>
      <c r="O4" s="22"/>
      <c r="P4" s="22"/>
      <c r="Q4" s="22"/>
      <c r="R4" s="22"/>
    </row>
    <row r="5" spans="1:18">
      <c r="L5" s="4"/>
      <c r="M5" s="4"/>
      <c r="N5" s="4"/>
      <c r="O5" s="4"/>
      <c r="P5" s="4"/>
      <c r="Q5" s="4"/>
      <c r="R5" s="4"/>
    </row>
    <row r="6" spans="1:18" s="5" customFormat="1" ht="30.75" customHeight="1">
      <c r="A6" s="16"/>
      <c r="B6" s="16"/>
      <c r="C6" s="6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8" t="s">
        <v>10</v>
      </c>
      <c r="K6" s="9"/>
      <c r="L6" s="7" t="s">
        <v>4</v>
      </c>
      <c r="M6" s="7" t="s">
        <v>5</v>
      </c>
      <c r="N6" s="7" t="s">
        <v>6</v>
      </c>
      <c r="O6" s="7" t="s">
        <v>7</v>
      </c>
      <c r="P6" s="7" t="s">
        <v>8</v>
      </c>
      <c r="Q6" s="7" t="s">
        <v>9</v>
      </c>
      <c r="R6" s="8" t="s">
        <v>10</v>
      </c>
    </row>
    <row r="7" spans="1:18" s="5" customFormat="1" ht="12.75" customHeight="1">
      <c r="A7" s="15"/>
      <c r="B7" s="15"/>
      <c r="C7" s="1"/>
      <c r="D7" s="4"/>
      <c r="E7" s="4"/>
      <c r="F7" s="4"/>
      <c r="G7" s="4"/>
      <c r="H7" s="4"/>
      <c r="I7" s="4"/>
      <c r="J7" s="4"/>
      <c r="K7" s="3"/>
      <c r="L7" s="4"/>
      <c r="M7" s="4"/>
      <c r="N7" s="4"/>
      <c r="O7" s="4"/>
      <c r="P7" s="4"/>
      <c r="Q7" s="4"/>
      <c r="R7" s="4"/>
    </row>
    <row r="8" spans="1:18" ht="14.45">
      <c r="C8" s="10" t="s">
        <v>11</v>
      </c>
    </row>
    <row r="9" spans="1:18">
      <c r="B9" s="15" t="s">
        <v>12</v>
      </c>
      <c r="C9" s="11" t="s">
        <v>13</v>
      </c>
      <c r="D9" s="4">
        <f>SUM('Y1:Y5'!D9)</f>
        <v>1859.23</v>
      </c>
      <c r="E9" s="4">
        <f>SUM('Y1:Y5'!E9)</f>
        <v>1032.1899999999998</v>
      </c>
      <c r="F9" s="4">
        <f>SUM('Y1:Y5'!F9)</f>
        <v>842.93999999999994</v>
      </c>
      <c r="G9" s="4">
        <f>SUM('Y1:Y5'!G9)</f>
        <v>1107.6199999999999</v>
      </c>
      <c r="H9" s="4">
        <f>SUM('Y1:Y5'!H9)</f>
        <v>762.52</v>
      </c>
      <c r="I9" s="4">
        <f>SUM('Y1:Y5'!I9)</f>
        <v>0</v>
      </c>
      <c r="J9" s="4">
        <f>SUM('Y1:Y5'!J9)</f>
        <v>5604.5</v>
      </c>
      <c r="K9" s="4"/>
      <c r="L9" s="4">
        <f>SUM('Y1:Y5'!L9)</f>
        <v>2098.5504344000001</v>
      </c>
      <c r="M9" s="4">
        <f>SUM('Y1:Y5'!M9)</f>
        <v>1065.8028416000029</v>
      </c>
      <c r="N9" s="4">
        <f>SUM('Y1:Y5'!N9)</f>
        <v>909.10632818080012</v>
      </c>
      <c r="O9" s="4">
        <f>SUM('Y1:Y5'!O9)</f>
        <v>1299.5702064</v>
      </c>
      <c r="P9" s="4">
        <f>SUM('Y1:Y5'!P9)</f>
        <v>812.49806639999997</v>
      </c>
      <c r="Q9" s="4">
        <f>SUM('Y1:Y5'!Q9)</f>
        <v>0</v>
      </c>
      <c r="R9" s="4">
        <f>SUM('Y1:Y5'!R9)</f>
        <v>6185.5278769808028</v>
      </c>
    </row>
    <row r="10" spans="1:18">
      <c r="B10" s="15" t="s">
        <v>14</v>
      </c>
      <c r="C10" s="11" t="s">
        <v>15</v>
      </c>
      <c r="D10" s="4">
        <f>SUM('Y1:Y5'!D10)</f>
        <v>1278.06</v>
      </c>
      <c r="E10" s="4">
        <f>SUM('Y1:Y5'!E10)</f>
        <v>562.99</v>
      </c>
      <c r="F10" s="4">
        <f>SUM('Y1:Y5'!F10)</f>
        <v>429</v>
      </c>
      <c r="G10" s="4">
        <f>SUM('Y1:Y5'!G10)</f>
        <v>1142.6600000000001</v>
      </c>
      <c r="H10" s="4">
        <f>SUM('Y1:Y5'!H10)</f>
        <v>403</v>
      </c>
      <c r="I10" s="4">
        <f>SUM('Y1:Y5'!I10)</f>
        <v>0</v>
      </c>
      <c r="J10" s="4">
        <f>SUM('Y1:Y5'!J10)</f>
        <v>3815.71</v>
      </c>
      <c r="K10" s="4"/>
      <c r="L10" s="4">
        <f>SUM('Y1:Y5'!L10)</f>
        <v>1277</v>
      </c>
      <c r="M10" s="4">
        <f>SUM('Y1:Y5'!M10)</f>
        <v>616.00000000000205</v>
      </c>
      <c r="N10" s="4">
        <f>SUM('Y1:Y5'!N10)</f>
        <v>447.99899999999991</v>
      </c>
      <c r="O10" s="4">
        <f>SUM('Y1:Y5'!O10)</f>
        <v>1177.4000000000001</v>
      </c>
      <c r="P10" s="4">
        <f>SUM('Y1:Y5'!P10)</f>
        <v>364</v>
      </c>
      <c r="Q10" s="4">
        <f>SUM('Y1:Y5'!Q10)</f>
        <v>0</v>
      </c>
      <c r="R10" s="4">
        <f>SUM('Y1:Y5'!R10)</f>
        <v>3882.3990000000022</v>
      </c>
    </row>
    <row r="11" spans="1:18">
      <c r="B11" s="15" t="s">
        <v>16</v>
      </c>
      <c r="C11" s="11" t="s">
        <v>17</v>
      </c>
      <c r="D11" s="4">
        <f>SUM('Y1:Y5'!D11)</f>
        <v>1857.3221000000001</v>
      </c>
      <c r="E11" s="4">
        <f>SUM('Y1:Y5'!E11)</f>
        <v>949.50779999999997</v>
      </c>
      <c r="F11" s="4">
        <f>SUM('Y1:Y5'!F11)</f>
        <v>795.61860000000001</v>
      </c>
      <c r="G11" s="4">
        <f>SUM('Y1:Y5'!G11)</f>
        <v>1755.1109999999999</v>
      </c>
      <c r="H11" s="4">
        <f>SUM('Y1:Y5'!H11)</f>
        <v>1219.8050000000001</v>
      </c>
      <c r="I11" s="4">
        <f>SUM('Y1:Y5'!I11)</f>
        <v>0</v>
      </c>
      <c r="J11" s="4">
        <f>SUM('Y1:Y5'!J11)</f>
        <v>6577.3644999999997</v>
      </c>
      <c r="K11" s="4"/>
      <c r="L11" s="4">
        <f>SUM('Y1:Y5'!L11)</f>
        <v>1786.008</v>
      </c>
      <c r="M11" s="4">
        <f>SUM('Y1:Y5'!M11)</f>
        <v>960.58479999999986</v>
      </c>
      <c r="N11" s="4">
        <f>SUM('Y1:Y5'!N11)</f>
        <v>782.0000000000008</v>
      </c>
      <c r="O11" s="4">
        <f>SUM('Y1:Y5'!O11)</f>
        <v>1279.7886000000001</v>
      </c>
      <c r="P11" s="4">
        <f>SUM('Y1:Y5'!P11)</f>
        <v>640.3912499999999</v>
      </c>
      <c r="Q11" s="4">
        <f>SUM('Y1:Y5'!Q11)</f>
        <v>0</v>
      </c>
      <c r="R11" s="4">
        <f>SUM('Y1:Y5'!R11)</f>
        <v>5448.7726500000008</v>
      </c>
    </row>
    <row r="12" spans="1:18">
      <c r="B12" s="15" t="s">
        <v>18</v>
      </c>
      <c r="C12" s="11" t="s">
        <v>19</v>
      </c>
      <c r="D12" s="4">
        <f>SUM('Y1:Y5'!D12)</f>
        <v>108650.1</v>
      </c>
      <c r="E12" s="4">
        <f>SUM('Y1:Y5'!E12)</f>
        <v>49040.01</v>
      </c>
      <c r="F12" s="4">
        <f>SUM('Y1:Y5'!F12)</f>
        <v>67307.599999999991</v>
      </c>
      <c r="G12" s="4">
        <f>SUM('Y1:Y5'!G12)</f>
        <v>39209.08</v>
      </c>
      <c r="H12" s="4">
        <f>SUM('Y1:Y5'!H12)</f>
        <v>64162.770000000004</v>
      </c>
      <c r="I12" s="4">
        <f>SUM('Y1:Y5'!I12)</f>
        <v>0</v>
      </c>
      <c r="J12" s="4">
        <f>SUM('Y1:Y5'!J12)</f>
        <v>328369.56</v>
      </c>
      <c r="K12" s="4"/>
      <c r="L12" s="4">
        <f>SUM('Y1:Y5'!L12)</f>
        <v>107173</v>
      </c>
      <c r="M12" s="4">
        <f>SUM('Y1:Y5'!M12)</f>
        <v>49065.8</v>
      </c>
      <c r="N12" s="4">
        <f>SUM('Y1:Y5'!N12)</f>
        <v>84484.64</v>
      </c>
      <c r="O12" s="4">
        <f>SUM('Y1:Y5'!O12)</f>
        <v>37943</v>
      </c>
      <c r="P12" s="4">
        <f>SUM('Y1:Y5'!P12)</f>
        <v>61069.400000000009</v>
      </c>
      <c r="Q12" s="4">
        <f>SUM('Y1:Y5'!Q12)</f>
        <v>0</v>
      </c>
      <c r="R12" s="4">
        <f>SUM('Y1:Y5'!R12)</f>
        <v>339735.83999999997</v>
      </c>
    </row>
    <row r="13" spans="1:18">
      <c r="B13" s="15" t="s">
        <v>20</v>
      </c>
      <c r="C13" s="11" t="s">
        <v>21</v>
      </c>
      <c r="D13" s="4">
        <f>SUM('Y1:Y5'!D13)</f>
        <v>4691</v>
      </c>
      <c r="E13" s="4">
        <f>SUM('Y1:Y5'!E13)</f>
        <v>2650.03</v>
      </c>
      <c r="F13" s="4">
        <f>SUM('Y1:Y5'!F13)</f>
        <v>4285</v>
      </c>
      <c r="G13" s="4">
        <f>SUM('Y1:Y5'!G13)</f>
        <v>3087.6000000000004</v>
      </c>
      <c r="H13" s="4">
        <f>SUM('Y1:Y5'!H13)</f>
        <v>4677.8999999999996</v>
      </c>
      <c r="I13" s="4">
        <f>SUM('Y1:Y5'!I13)</f>
        <v>0</v>
      </c>
      <c r="J13" s="4">
        <f>SUM('Y1:Y5'!J13)</f>
        <v>19391.53</v>
      </c>
      <c r="K13" s="4"/>
      <c r="L13" s="4">
        <f>SUM('Y1:Y5'!L13)</f>
        <v>4813</v>
      </c>
      <c r="M13" s="4">
        <f>SUM('Y1:Y5'!M13)</f>
        <v>3124.0000000000009</v>
      </c>
      <c r="N13" s="4">
        <f>SUM('Y1:Y5'!N13)</f>
        <v>3732</v>
      </c>
      <c r="O13" s="4">
        <f>SUM('Y1:Y5'!O13)</f>
        <v>2493</v>
      </c>
      <c r="P13" s="4">
        <f>SUM('Y1:Y5'!P13)</f>
        <v>4087.8</v>
      </c>
      <c r="Q13" s="4">
        <f>SUM('Y1:Y5'!Q13)</f>
        <v>0</v>
      </c>
      <c r="R13" s="4">
        <f>SUM('Y1:Y5'!R13)</f>
        <v>18249.8</v>
      </c>
    </row>
    <row r="14" spans="1:18">
      <c r="B14" s="15" t="s">
        <v>22</v>
      </c>
      <c r="C14" s="11" t="s">
        <v>23</v>
      </c>
      <c r="D14" s="4">
        <f>SUM('Y1:Y5'!D14)</f>
        <v>0</v>
      </c>
      <c r="E14" s="4">
        <f>SUM('Y1:Y5'!E14)</f>
        <v>9.65</v>
      </c>
      <c r="F14" s="4">
        <f>SUM('Y1:Y5'!F14)</f>
        <v>0</v>
      </c>
      <c r="G14" s="4">
        <f>SUM('Y1:Y5'!G14)</f>
        <v>88.789999999999992</v>
      </c>
      <c r="H14" s="4">
        <f>SUM('Y1:Y5'!H14)</f>
        <v>0</v>
      </c>
      <c r="I14" s="4">
        <f>SUM('Y1:Y5'!I14)</f>
        <v>0</v>
      </c>
      <c r="J14" s="4">
        <f>SUM('Y1:Y5'!J14)</f>
        <v>98.439999999999984</v>
      </c>
      <c r="K14" s="4"/>
      <c r="L14" s="4">
        <f>SUM('Y1:Y5'!L14)</f>
        <v>0</v>
      </c>
      <c r="M14" s="4">
        <f>SUM('Y1:Y5'!M14)</f>
        <v>9.6950000000000003</v>
      </c>
      <c r="N14" s="4">
        <f>SUM('Y1:Y5'!N14)</f>
        <v>0</v>
      </c>
      <c r="O14" s="4">
        <f>SUM('Y1:Y5'!O14)</f>
        <v>87.631799999999998</v>
      </c>
      <c r="P14" s="4">
        <f>SUM('Y1:Y5'!P14)</f>
        <v>0</v>
      </c>
      <c r="Q14" s="4">
        <f>SUM('Y1:Y5'!Q14)</f>
        <v>0</v>
      </c>
      <c r="R14" s="4">
        <f>SUM('Y1:Y5'!R14)</f>
        <v>97.326799999999992</v>
      </c>
    </row>
    <row r="15" spans="1:18">
      <c r="B15" s="15" t="s">
        <v>24</v>
      </c>
      <c r="C15" s="11" t="s">
        <v>25</v>
      </c>
      <c r="D15" s="4">
        <f>SUM('Y1:Y5'!D15)</f>
        <v>303.66000000000003</v>
      </c>
      <c r="E15" s="4">
        <f>SUM('Y1:Y5'!E15)</f>
        <v>57.000000000000007</v>
      </c>
      <c r="F15" s="4">
        <f>SUM('Y1:Y5'!F15)</f>
        <v>25</v>
      </c>
      <c r="G15" s="4">
        <f>SUM('Y1:Y5'!G15)</f>
        <v>0</v>
      </c>
      <c r="H15" s="4">
        <f>SUM('Y1:Y5'!H15)</f>
        <v>0</v>
      </c>
      <c r="I15" s="4">
        <f>SUM('Y1:Y5'!I15)</f>
        <v>0</v>
      </c>
      <c r="J15" s="4">
        <f>SUM('Y1:Y5'!J15)</f>
        <v>385.66</v>
      </c>
      <c r="K15" s="4"/>
      <c r="L15" s="4">
        <f>SUM('Y1:Y5'!L15)</f>
        <v>249</v>
      </c>
      <c r="M15" s="4">
        <f>SUM('Y1:Y5'!M15)</f>
        <v>31</v>
      </c>
      <c r="N15" s="4">
        <f>SUM('Y1:Y5'!N15)</f>
        <v>25</v>
      </c>
      <c r="O15" s="4">
        <f>SUM('Y1:Y5'!O15)</f>
        <v>0</v>
      </c>
      <c r="P15" s="4">
        <f>SUM('Y1:Y5'!P15)</f>
        <v>0</v>
      </c>
      <c r="Q15" s="4">
        <f>SUM('Y1:Y5'!Q15)</f>
        <v>0</v>
      </c>
      <c r="R15" s="4">
        <f>SUM('Y1:Y5'!R15)</f>
        <v>305</v>
      </c>
    </row>
    <row r="16" spans="1:18">
      <c r="K16" s="4"/>
      <c r="L16" s="4"/>
      <c r="M16" s="4"/>
      <c r="N16" s="4"/>
      <c r="O16" s="4"/>
      <c r="P16" s="4"/>
      <c r="Q16" s="4"/>
      <c r="R16" s="4"/>
    </row>
    <row r="17" spans="2:27" ht="14.45">
      <c r="C17" s="10" t="s">
        <v>26</v>
      </c>
      <c r="K17" s="4"/>
      <c r="L17" s="4"/>
      <c r="M17" s="4"/>
      <c r="N17" s="4"/>
      <c r="O17" s="4"/>
      <c r="P17" s="4"/>
      <c r="Q17" s="4"/>
      <c r="R17" s="4"/>
    </row>
    <row r="18" spans="2:27">
      <c r="B18" s="15" t="s">
        <v>27</v>
      </c>
      <c r="C18" s="11" t="s">
        <v>27</v>
      </c>
      <c r="D18" s="4">
        <f>SUM('Y1:Y5'!D18)</f>
        <v>1473.3492607200001</v>
      </c>
      <c r="E18" s="4">
        <f>SUM('Y1:Y5'!E18)</f>
        <v>768.57023060562949</v>
      </c>
      <c r="F18" s="4">
        <f>SUM('Y1:Y5'!F18)</f>
        <v>756.55173206999996</v>
      </c>
      <c r="G18" s="4">
        <f>SUM('Y1:Y5'!G18)</f>
        <v>962.07453690567274</v>
      </c>
      <c r="H18" s="4">
        <f>SUM('Y1:Y5'!H18)</f>
        <v>862.81906787287744</v>
      </c>
      <c r="I18" s="4">
        <f>SUM('Y1:Y5'!I18)</f>
        <v>16.893659509999999</v>
      </c>
      <c r="J18" s="4">
        <f>SUM('Y1:Y5'!J18)</f>
        <v>4840.2584876841802</v>
      </c>
      <c r="K18" s="14"/>
      <c r="L18" s="4">
        <f>SUM('Y1:Y5'!L18)</f>
        <v>1439.121860139682</v>
      </c>
      <c r="M18" s="4">
        <f>SUM('Y1:Y5'!M18)</f>
        <v>758.65400800000009</v>
      </c>
      <c r="N18" s="4">
        <f>SUM('Y1:Y5'!N18)</f>
        <v>751.04301399999997</v>
      </c>
      <c r="O18" s="4">
        <f>SUM('Y1:Y5'!O18)</f>
        <v>976.64671785000007</v>
      </c>
      <c r="P18" s="4">
        <f>SUM('Y1:Y5'!P18)</f>
        <v>758.53433255316122</v>
      </c>
      <c r="Q18" s="4">
        <f>SUM('Y1:Y5'!Q18)</f>
        <v>0</v>
      </c>
      <c r="R18" s="4">
        <f>SUM('Y1:Y5'!R18)</f>
        <v>4683.9999325428435</v>
      </c>
    </row>
    <row r="19" spans="2:27">
      <c r="B19" s="15" t="s">
        <v>28</v>
      </c>
      <c r="C19" s="11" t="s">
        <v>28</v>
      </c>
      <c r="D19" s="4">
        <f>SUM('Y1:Y5'!D19)</f>
        <v>1220.82262451</v>
      </c>
      <c r="E19" s="4">
        <f>SUM('Y1:Y5'!E19)</f>
        <v>981.55872864927198</v>
      </c>
      <c r="F19" s="4">
        <f>SUM('Y1:Y5'!F19)</f>
        <v>366.25851008000001</v>
      </c>
      <c r="G19" s="4">
        <f>SUM('Y1:Y5'!G19)</f>
        <v>1004.61778384</v>
      </c>
      <c r="H19" s="4">
        <f>SUM('Y1:Y5'!H19)</f>
        <v>667.88422960749779</v>
      </c>
      <c r="I19" s="4">
        <f>SUM('Y1:Y5'!I19)</f>
        <v>94.459360189999998</v>
      </c>
      <c r="J19" s="4">
        <f>SUM('Y1:Y5'!J19)</f>
        <v>4335.6012368767697</v>
      </c>
      <c r="K19" s="14"/>
      <c r="L19" s="4">
        <f>SUM('Y1:Y5'!L19)</f>
        <v>1246.913544</v>
      </c>
      <c r="M19" s="4">
        <f>SUM('Y1:Y5'!M19)</f>
        <v>1007.946968</v>
      </c>
      <c r="N19" s="4">
        <f>SUM('Y1:Y5'!N19)</f>
        <v>403.62246899999997</v>
      </c>
      <c r="O19" s="4">
        <f>SUM('Y1:Y5'!O19)</f>
        <v>977.65490732999979</v>
      </c>
      <c r="P19" s="4">
        <f>SUM('Y1:Y5'!P19)</f>
        <v>727.1374388798888</v>
      </c>
      <c r="Q19" s="4">
        <f>SUM('Y1:Y5'!Q19)</f>
        <v>105.197947</v>
      </c>
      <c r="R19" s="4">
        <f>SUM('Y1:Y5'!R19)</f>
        <v>4468.4732742098886</v>
      </c>
    </row>
    <row r="20" spans="2:27">
      <c r="B20" s="15" t="s">
        <v>29</v>
      </c>
      <c r="C20" s="11" t="s">
        <v>29</v>
      </c>
      <c r="D20" s="4">
        <f>SUM('Y1:Y5'!D20)</f>
        <v>577.16278279999995</v>
      </c>
      <c r="E20" s="4">
        <f>SUM('Y1:Y5'!E20)</f>
        <v>438.17454583531264</v>
      </c>
      <c r="F20" s="4">
        <f>SUM('Y1:Y5'!F20)</f>
        <v>377.50650642000005</v>
      </c>
      <c r="G20" s="4">
        <f>SUM('Y1:Y5'!G20)</f>
        <v>406.10455199200698</v>
      </c>
      <c r="H20" s="4">
        <f>SUM('Y1:Y5'!H20)</f>
        <v>365.84119078999998</v>
      </c>
      <c r="I20" s="4">
        <f>SUM('Y1:Y5'!I20)</f>
        <v>40.180968039999996</v>
      </c>
      <c r="J20" s="4">
        <f>SUM('Y1:Y5'!J20)</f>
        <v>2204.9705458773196</v>
      </c>
      <c r="K20" s="14"/>
      <c r="L20" s="4">
        <f>SUM('Y1:Y5'!L20)</f>
        <v>599.24616500000002</v>
      </c>
      <c r="M20" s="4">
        <f>SUM('Y1:Y5'!M20)</f>
        <v>447.60916099999997</v>
      </c>
      <c r="N20" s="4">
        <f>SUM('Y1:Y5'!N20)</f>
        <v>376.21729799999997</v>
      </c>
      <c r="O20" s="4">
        <f>SUM('Y1:Y5'!O20)</f>
        <v>452.4690726</v>
      </c>
      <c r="P20" s="4">
        <f>SUM('Y1:Y5'!P20)</f>
        <v>371.66466519827736</v>
      </c>
      <c r="Q20" s="4">
        <f>SUM('Y1:Y5'!Q20)</f>
        <v>56.405274999999996</v>
      </c>
      <c r="R20" s="4">
        <f>SUM('Y1:Y5'!R20)</f>
        <v>2303.6116367982777</v>
      </c>
    </row>
    <row r="21" spans="2:27">
      <c r="B21" s="15" t="s">
        <v>30</v>
      </c>
      <c r="C21" s="11" t="s">
        <v>30</v>
      </c>
      <c r="D21" s="4">
        <f>SUM('Y1:Y5'!D21)</f>
        <v>185.35702149999997</v>
      </c>
      <c r="E21" s="4">
        <f>SUM('Y1:Y5'!E21)</f>
        <v>194.56067529184435</v>
      </c>
      <c r="F21" s="4">
        <f>SUM('Y1:Y5'!F21)</f>
        <v>151.72914606999998</v>
      </c>
      <c r="G21" s="4">
        <f>SUM('Y1:Y5'!G21)</f>
        <v>384.13092790000002</v>
      </c>
      <c r="H21" s="4">
        <f>SUM('Y1:Y5'!H21)</f>
        <v>195.40847702575917</v>
      </c>
      <c r="I21" s="4">
        <f>SUM('Y1:Y5'!I21)</f>
        <v>79.475047509999996</v>
      </c>
      <c r="J21" s="4">
        <f>SUM('Y1:Y5'!J21)</f>
        <v>1190.6612952976034</v>
      </c>
      <c r="K21" s="14"/>
      <c r="L21" s="4">
        <f>SUM('Y1:Y5'!L21)</f>
        <v>154.994182</v>
      </c>
      <c r="M21" s="4">
        <f>SUM('Y1:Y5'!M21)</f>
        <v>196.98353557999997</v>
      </c>
      <c r="N21" s="4">
        <f>SUM('Y1:Y5'!N21)</f>
        <v>149.38296400000002</v>
      </c>
      <c r="O21" s="4">
        <f>SUM('Y1:Y5'!O21)</f>
        <v>171.58276548999999</v>
      </c>
      <c r="P21" s="4">
        <f>SUM('Y1:Y5'!P21)</f>
        <v>178.46132775000001</v>
      </c>
      <c r="Q21" s="4">
        <f>SUM('Y1:Y5'!Q21)</f>
        <v>84.607911999999999</v>
      </c>
      <c r="R21" s="4">
        <f>SUM('Y1:Y5'!R21)</f>
        <v>936.01268682</v>
      </c>
    </row>
    <row r="22" spans="2:27">
      <c r="B22" s="15" t="s">
        <v>31</v>
      </c>
      <c r="C22" s="11" t="s">
        <v>32</v>
      </c>
      <c r="D22" s="4">
        <f>SUM('Y1:Y5'!D22)</f>
        <v>64.004738840000002</v>
      </c>
      <c r="E22" s="4">
        <f>SUM('Y1:Y5'!E22)</f>
        <v>137.6134246418984</v>
      </c>
      <c r="F22" s="4">
        <f>SUM('Y1:Y5'!F22)</f>
        <v>65.971411180000004</v>
      </c>
      <c r="G22" s="4">
        <f>SUM('Y1:Y5'!G22)</f>
        <v>84.120285289999998</v>
      </c>
      <c r="H22" s="4">
        <f>SUM('Y1:Y5'!H22)</f>
        <v>48.161418640000001</v>
      </c>
      <c r="I22" s="4">
        <f>SUM('Y1:Y5'!I22)</f>
        <v>1.4</v>
      </c>
      <c r="J22" s="4">
        <f>SUM('Y1:Y5'!J22)</f>
        <v>401.27127859189835</v>
      </c>
      <c r="K22" s="14"/>
      <c r="L22" s="4">
        <f>SUM('Y1:Y5'!L22)</f>
        <v>84.252707000000001</v>
      </c>
      <c r="M22" s="4">
        <f>SUM('Y1:Y5'!M22)</f>
        <v>124.05953400000001</v>
      </c>
      <c r="N22" s="4">
        <f>SUM('Y1:Y5'!N22)</f>
        <v>51.271965000000002</v>
      </c>
      <c r="O22" s="4">
        <f>SUM('Y1:Y5'!O22)</f>
        <v>83.146256990000012</v>
      </c>
      <c r="P22" s="4">
        <f>SUM('Y1:Y5'!P22)</f>
        <v>37.769126</v>
      </c>
      <c r="Q22" s="4">
        <f>SUM('Y1:Y5'!Q22)</f>
        <v>0</v>
      </c>
      <c r="R22" s="4">
        <f>SUM('Y1:Y5'!R22)</f>
        <v>380.49958898999995</v>
      </c>
    </row>
    <row r="23" spans="2:27">
      <c r="B23" s="15" t="s">
        <v>33</v>
      </c>
      <c r="C23" s="11" t="s">
        <v>33</v>
      </c>
      <c r="D23" s="4">
        <f>SUM('Y1:Y5'!D23)</f>
        <v>276.73050651999995</v>
      </c>
      <c r="E23" s="4">
        <f>SUM('Y1:Y5'!E23)</f>
        <v>296.53920035352064</v>
      </c>
      <c r="F23" s="4">
        <f>SUM('Y1:Y5'!F23)</f>
        <v>106.04657872</v>
      </c>
      <c r="G23" s="4">
        <f>SUM('Y1:Y5'!G23)</f>
        <v>395.82614272999996</v>
      </c>
      <c r="H23" s="4">
        <f>SUM('Y1:Y5'!H23)</f>
        <v>245.21333481000002</v>
      </c>
      <c r="I23" s="4">
        <f>SUM('Y1:Y5'!I23)</f>
        <v>60.031282310000002</v>
      </c>
      <c r="J23" s="4">
        <f>SUM('Y1:Y5'!J23)</f>
        <v>1380.3870454435205</v>
      </c>
      <c r="K23" s="14"/>
      <c r="L23" s="4">
        <f>SUM('Y1:Y5'!L23)</f>
        <v>257.59896300000003</v>
      </c>
      <c r="M23" s="4">
        <f>SUM('Y1:Y5'!M23)</f>
        <v>276.43958900000001</v>
      </c>
      <c r="N23" s="4">
        <f>SUM('Y1:Y5'!N23)</f>
        <v>103.71898299999999</v>
      </c>
      <c r="O23" s="4">
        <f>SUM('Y1:Y5'!O23)</f>
        <v>257.90843512999999</v>
      </c>
      <c r="P23" s="4">
        <f>SUM('Y1:Y5'!P23)</f>
        <v>240.07453648200624</v>
      </c>
      <c r="Q23" s="4">
        <f>SUM('Y1:Y5'!Q23)</f>
        <v>84.642910999999998</v>
      </c>
      <c r="R23" s="4">
        <f>SUM('Y1:Y5'!R23)</f>
        <v>1220.3834176120063</v>
      </c>
    </row>
    <row r="24" spans="2:27">
      <c r="B24" s="15" t="s">
        <v>34</v>
      </c>
      <c r="C24" s="11" t="s">
        <v>34</v>
      </c>
      <c r="D24" s="4">
        <f>SUM('Y1:Y5'!D24)</f>
        <v>460.00663881999992</v>
      </c>
      <c r="E24" s="4">
        <f>SUM('Y1:Y5'!E24)</f>
        <v>223.28246623593657</v>
      </c>
      <c r="F24" s="4">
        <f>SUM('Y1:Y5'!F24)</f>
        <v>90.015283449999998</v>
      </c>
      <c r="G24" s="4">
        <f>SUM('Y1:Y5'!G24)</f>
        <v>406.06357878999995</v>
      </c>
      <c r="H24" s="4">
        <f>SUM('Y1:Y5'!H24)</f>
        <v>150.40176212326185</v>
      </c>
      <c r="I24" s="4">
        <f>SUM('Y1:Y5'!I24)</f>
        <v>76.988309179999987</v>
      </c>
      <c r="J24" s="4">
        <f>SUM('Y1:Y5'!J24)</f>
        <v>1406.7580385991985</v>
      </c>
      <c r="K24" s="14"/>
      <c r="L24" s="4">
        <f>SUM('Y1:Y5'!L24)</f>
        <v>452.03667753240779</v>
      </c>
      <c r="M24" s="4">
        <f>SUM('Y1:Y5'!M24)</f>
        <v>175.09997800000002</v>
      </c>
      <c r="N24" s="4">
        <f>SUM('Y1:Y5'!N24)</f>
        <v>66.057590000000005</v>
      </c>
      <c r="O24" s="4">
        <f>SUM('Y1:Y5'!O24)</f>
        <v>439.43877914999996</v>
      </c>
      <c r="P24" s="4">
        <f>SUM('Y1:Y5'!P24)</f>
        <v>126.77517099999999</v>
      </c>
      <c r="Q24" s="4">
        <f>SUM('Y1:Y5'!Q24)</f>
        <v>45.436377999999998</v>
      </c>
      <c r="R24" s="4">
        <f>SUM('Y1:Y5'!R24)</f>
        <v>1304.8445736824078</v>
      </c>
    </row>
    <row r="25" spans="2:27">
      <c r="B25" s="15" t="s">
        <v>35</v>
      </c>
      <c r="C25" s="11" t="s">
        <v>35</v>
      </c>
      <c r="D25" s="4">
        <f>SUM('Y1:Y5'!D25)</f>
        <v>58.17267378999999</v>
      </c>
      <c r="E25" s="4">
        <f>SUM('Y1:Y5'!E25)</f>
        <v>66.955862299999993</v>
      </c>
      <c r="F25" s="4">
        <f>SUM('Y1:Y5'!F25)</f>
        <v>36.845968599999999</v>
      </c>
      <c r="G25" s="4">
        <f>SUM('Y1:Y5'!G25)</f>
        <v>118.43495075</v>
      </c>
      <c r="H25" s="4">
        <f>SUM('Y1:Y5'!H25)</f>
        <v>39.336737849166667</v>
      </c>
      <c r="I25" s="4">
        <f>SUM('Y1:Y5'!I25)</f>
        <v>364.73264083999999</v>
      </c>
      <c r="J25" s="4">
        <f>SUM('Y1:Y5'!J25)</f>
        <v>684.47883412916667</v>
      </c>
      <c r="K25" s="14"/>
      <c r="L25" s="4">
        <f>SUM('Y1:Y5'!L25)</f>
        <v>69.598046999999994</v>
      </c>
      <c r="M25" s="4">
        <f>SUM('Y1:Y5'!M25)</f>
        <v>73.160043000000002</v>
      </c>
      <c r="N25" s="4">
        <f>SUM('Y1:Y5'!N25)</f>
        <v>38.996690999999998</v>
      </c>
      <c r="O25" s="4">
        <f>SUM('Y1:Y5'!O25)</f>
        <v>152.16532500000002</v>
      </c>
      <c r="P25" s="4">
        <f>SUM('Y1:Y5'!P25)</f>
        <v>40.390315000000001</v>
      </c>
      <c r="Q25" s="4">
        <f>SUM('Y1:Y5'!Q25)</f>
        <v>336.67496299999993</v>
      </c>
      <c r="R25" s="4">
        <f>SUM('Y1:Y5'!R25)</f>
        <v>710.98538400000007</v>
      </c>
    </row>
    <row r="26" spans="2:27">
      <c r="B26" s="15" t="s">
        <v>36</v>
      </c>
      <c r="C26" s="11" t="s">
        <v>37</v>
      </c>
      <c r="D26" s="4">
        <f>SUM('Y1:Y5'!D26)</f>
        <v>218.11046171000001</v>
      </c>
      <c r="E26" s="4">
        <f>SUM('Y1:Y5'!E26)</f>
        <v>195.29097016999998</v>
      </c>
      <c r="F26" s="4">
        <f>SUM('Y1:Y5'!F26)</f>
        <v>87.207918690000014</v>
      </c>
      <c r="G26" s="4">
        <f>SUM('Y1:Y5'!G26)</f>
        <v>386.38148538000002</v>
      </c>
      <c r="H26" s="4">
        <f>SUM('Y1:Y5'!H26)</f>
        <v>135.11808647571596</v>
      </c>
      <c r="I26" s="4">
        <f>SUM('Y1:Y5'!I26)</f>
        <v>1637.5736569700002</v>
      </c>
      <c r="J26" s="4">
        <f>SUM('Y1:Y5'!J26)</f>
        <v>2659.6825793957164</v>
      </c>
      <c r="K26" s="14"/>
      <c r="L26" s="4">
        <f>SUM('Y1:Y5'!L26)</f>
        <v>7.9260339999999996</v>
      </c>
      <c r="M26" s="4">
        <f>SUM('Y1:Y5'!M26)</f>
        <v>70.817430999999999</v>
      </c>
      <c r="N26" s="4">
        <f>SUM('Y1:Y5'!N26)</f>
        <v>28.400587999999996</v>
      </c>
      <c r="O26" s="4">
        <f>SUM('Y1:Y5'!O26)</f>
        <v>125.66940862000001</v>
      </c>
      <c r="P26" s="4">
        <f>SUM('Y1:Y5'!P26)</f>
        <v>14.512891999999999</v>
      </c>
      <c r="Q26" s="4">
        <f>SUM('Y1:Y5'!Q26)</f>
        <v>2227.0787009391506</v>
      </c>
      <c r="R26" s="4">
        <f>SUM('Y1:Y5'!R26)</f>
        <v>2474.4050545591508</v>
      </c>
    </row>
    <row r="27" spans="2:27" ht="14.45" thickBot="1">
      <c r="C27" s="13" t="s">
        <v>38</v>
      </c>
      <c r="D27" s="17">
        <f>SUM(D18:D26)</f>
        <v>4533.7167092099999</v>
      </c>
      <c r="E27" s="17">
        <f t="shared" ref="E27:J27" si="0">SUM(E18:E26)</f>
        <v>3302.5461040834139</v>
      </c>
      <c r="F27" s="17">
        <f t="shared" si="0"/>
        <v>2038.1330552800002</v>
      </c>
      <c r="G27" s="17">
        <f t="shared" si="0"/>
        <v>4147.7542435776804</v>
      </c>
      <c r="H27" s="17">
        <f t="shared" si="0"/>
        <v>2710.1843051942792</v>
      </c>
      <c r="I27" s="17">
        <f t="shared" si="0"/>
        <v>2371.73492455</v>
      </c>
      <c r="J27" s="17">
        <f t="shared" si="0"/>
        <v>19104.069341895374</v>
      </c>
      <c r="K27" s="20"/>
      <c r="L27" s="17">
        <f t="shared" ref="L27:R27" si="1">SUM(L18:L26)</f>
        <v>4311.6881796720909</v>
      </c>
      <c r="M27" s="17">
        <f t="shared" si="1"/>
        <v>3130.7702475800002</v>
      </c>
      <c r="N27" s="17">
        <f t="shared" si="1"/>
        <v>1968.7115620000002</v>
      </c>
      <c r="O27" s="17">
        <f t="shared" si="1"/>
        <v>3636.6816681599994</v>
      </c>
      <c r="P27" s="17">
        <f t="shared" si="1"/>
        <v>2495.319804863334</v>
      </c>
      <c r="Q27" s="17">
        <f t="shared" si="1"/>
        <v>2940.0440869391505</v>
      </c>
      <c r="R27" s="17">
        <f t="shared" si="1"/>
        <v>18483.215549214576</v>
      </c>
      <c r="T27" s="19"/>
      <c r="U27" s="19"/>
      <c r="V27" s="19"/>
      <c r="W27" s="19"/>
      <c r="X27" s="19"/>
      <c r="Y27" s="19"/>
      <c r="Z27" s="19"/>
      <c r="AA27" s="19"/>
    </row>
    <row r="28" spans="2:27" ht="14.45" thickTop="1"/>
  </sheetData>
  <mergeCells count="2">
    <mergeCell ref="D4:J4"/>
    <mergeCell ref="L4:R4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Header>&amp;C&amp;"Calibri"&amp;10&amp;K000000OFFICIAL&amp;1#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Ram</dc:creator>
  <cp:keywords/>
  <dc:description/>
  <cp:lastModifiedBy/>
  <cp:revision/>
  <dcterms:created xsi:type="dcterms:W3CDTF">2020-01-30T10:30:09Z</dcterms:created>
  <dcterms:modified xsi:type="dcterms:W3CDTF">2021-05-25T08:01:40Z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8577031b-11bc-4db9-b655-7d79027ad570_Enabled">
    <vt:lpwstr>true</vt:lpwstr>
  </property>
  <property fmtid="{D5CDD505-2E9C-101B-9397-08002B2CF9AE}" pid="5" name="MSIP_Label_8577031b-11bc-4db9-b655-7d79027ad570_SetDate">
    <vt:lpwstr>2021-05-21T12:54:23Z</vt:lpwstr>
  </property>
  <property fmtid="{D5CDD505-2E9C-101B-9397-08002B2CF9AE}" pid="6" name="MSIP_Label_8577031b-11bc-4db9-b655-7d79027ad570_Method">
    <vt:lpwstr>Standard</vt:lpwstr>
  </property>
  <property fmtid="{D5CDD505-2E9C-101B-9397-08002B2CF9AE}" pid="7" name="MSIP_Label_8577031b-11bc-4db9-b655-7d79027ad570_Name">
    <vt:lpwstr>8577031b-11bc-4db9-b655-7d79027ad570</vt:lpwstr>
  </property>
  <property fmtid="{D5CDD505-2E9C-101B-9397-08002B2CF9AE}" pid="8" name="MSIP_Label_8577031b-11bc-4db9-b655-7d79027ad570_SiteId">
    <vt:lpwstr>c22cc3e1-5d7f-4f4d-be03-d5a158cc9409</vt:lpwstr>
  </property>
  <property fmtid="{D5CDD505-2E9C-101B-9397-08002B2CF9AE}" pid="9" name="MSIP_Label_8577031b-11bc-4db9-b655-7d79027ad570_ActionId">
    <vt:lpwstr>a39c8b10-4635-4120-8bd8-c36ca529df7e</vt:lpwstr>
  </property>
  <property fmtid="{D5CDD505-2E9C-101B-9397-08002B2CF9AE}" pid="10" name="MSIP_Label_8577031b-11bc-4db9-b655-7d79027ad570_ContentBits">
    <vt:lpwstr>1</vt:lpwstr>
  </property>
</Properties>
</file>