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13566633-1D87-465C-A349-F5BBC1215779}" xr6:coauthVersionLast="44" xr6:coauthVersionMax="44" xr10:uidLastSave="{00000000-0000-0000-0000-000000000000}"/>
  <bookViews>
    <workbookView xWindow="21750" yWindow="720" windowWidth="16860" windowHeight="13545" xr2:uid="{00000000-000D-0000-FFFF-FFFF00000000}"/>
  </bookViews>
  <sheets>
    <sheet name="SME Spend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bjh6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trf6">#REF!</definedName>
    <definedName name="agdump">#REF!</definedName>
    <definedName name="agedump">#REF!</definedName>
    <definedName name="Agency_OUC_Pivot">'[1](Function) OUC Pivot Table'!$C$4:$O$18</definedName>
    <definedName name="Agency_Products">[1]Input!$AN$5:$AW$79</definedName>
    <definedName name="agencydump">#REF!</definedName>
    <definedName name="AGENCYLY">#REF!</definedName>
    <definedName name="AGENCYPLAN">#REF!</definedName>
    <definedName name="All">#REF!</definedName>
    <definedName name="April_2">'[2]April Pivot'!$A:$IV</definedName>
    <definedName name="April_3">'[2]April Budget Pivot'!$C$5:$EN$7</definedName>
    <definedName name="April_Actual_Pivot">'[2]April Pivot'!$A:$IV</definedName>
    <definedName name="April_Budget_Pivot">'[2]April Budget Pivot'!$C$5:$EN$7</definedName>
    <definedName name="BidMethod">#REF!</definedName>
    <definedName name="BidMethod2">#REF!</definedName>
    <definedName name="BM">#REF!</definedName>
    <definedName name="BS_OUC_Data">#REF!</definedName>
    <definedName name="BudgetRange">[3]Sheet1!$I$3:$I$7</definedName>
    <definedName name="calc">#REF!</definedName>
    <definedName name="Calc1">#REF!</definedName>
    <definedName name="CalcAgencyPrice">#REF!</definedName>
    <definedName name="Category">[4]Sheet1!$A$3:$A$33</definedName>
    <definedName name="CCMS2">#REF!</definedName>
    <definedName name="Check_Totals_Reconciliation">'[5]INCA - Product'!$P$28:$AB$47</definedName>
    <definedName name="CNR">#REF!</definedName>
    <definedName name="colour">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Dashboard'!#REF!,'[6]Milestone Dashboard'!#REF!</definedName>
    <definedName name="Commission">#REF!</definedName>
    <definedName name="ConfidenceLevel">#REF!</definedName>
    <definedName name="Contract">#REF!</definedName>
    <definedName name="COUNTER">#REF!</definedName>
    <definedName name="CP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a">#REF!</definedName>
    <definedName name="date">#REF!</definedName>
    <definedName name="DaWk7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elDC">#REF!</definedName>
    <definedName name="DelDm">#REF!</definedName>
    <definedName name="Delivery">#REF!</definedName>
    <definedName name="DelType">#REF!</definedName>
    <definedName name="dept">#REF!</definedName>
    <definedName name="deptLookup">#REF!</definedName>
    <definedName name="DIS_OUC_Data">#REF!</definedName>
    <definedName name="dumppr">#REF!</definedName>
    <definedName name="first_page">#REF!</definedName>
    <definedName name="GMSS_OUC_Data">#REF!</definedName>
    <definedName name="GPT_OUC_Data">#REF!</definedName>
    <definedName name="GRIP">'[7]Drop downs'!$C$2:$C$12</definedName>
    <definedName name="GrphActSales">#REF!</definedName>
    <definedName name="GrphActStk">#REF!</definedName>
    <definedName name="GrphPlanSales">#REF!</definedName>
    <definedName name="GrphTgtStk">#REF!</definedName>
    <definedName name="IELWSALES">#REF!</definedName>
    <definedName name="IELYSALES">#REF!</definedName>
    <definedName name="IEPLANSALES">#REF!</definedName>
    <definedName name="IESP">#REF!</definedName>
    <definedName name="IntFreeCred">#REF!</definedName>
    <definedName name="LM_OUC_Data">#REF!</definedName>
    <definedName name="LOOKER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ARGINPLAN">#REF!</definedName>
    <definedName name="MARGINPROJ">#REF!</definedName>
    <definedName name="May_Actual_Pivot">'[8]May Pivot'!$A:$IV</definedName>
    <definedName name="May_Product_Pivot">'[9]CR&amp;DS'!$A:$IV</definedName>
    <definedName name="NS_OUC_Data">#REF!</definedName>
    <definedName name="one">#REF!</definedName>
    <definedName name="OS_OUC_Data">#REF!</definedName>
    <definedName name="OUC_Data">#REF!</definedName>
    <definedName name="PRDump">#REF!</definedName>
    <definedName name="_xlnm.Print_Area" localSheetId="0">'SME Spend'!$A:$H</definedName>
    <definedName name="_xlnm.Print_Area">#REF!</definedName>
    <definedName name="Print_Area_MI">#REF!</definedName>
    <definedName name="Procurement_Responsibility">[10]Dropdowns!$D$21:$D$30</definedName>
    <definedName name="ProcurementRoute">[3]Sheet1!$E$3:$E$6</definedName>
    <definedName name="Project_Number">[10]Dropdowns!$B$16:$B$40</definedName>
    <definedName name="ProjectsCancelled">OFFSET('[11]Cancelled Projects'!$A$5,0,0,COUNTA('[11]Cancelled Projects'!$A$1:$A$65536),2)</definedName>
    <definedName name="RAG">'[12]Drop downs'!$G$2:$G$4</definedName>
    <definedName name="range1">#REF!</definedName>
    <definedName name="range2">#REF!</definedName>
    <definedName name="range3">#REF!</definedName>
    <definedName name="range4">#REF!</definedName>
    <definedName name="range5">#REF!</definedName>
    <definedName name="range6">#REF!</definedName>
    <definedName name="range7">#REF!</definedName>
    <definedName name="RawAgencyPrice">#REF!</definedName>
    <definedName name="RBData">#REF!</definedName>
    <definedName name="rCategory">[13]Sheet1!$A$3:$A$31</definedName>
    <definedName name="Recover">[14]Macro1!$A$52</definedName>
    <definedName name="Region">[15]Sheet1!$C$3:$C$12</definedName>
    <definedName name="Reselects">#REF!</definedName>
    <definedName name="rRegion">[13]Sheet1!$C$3:$C$12</definedName>
    <definedName name="SALESPLAN">#REF!</definedName>
    <definedName name="SALESPROJ">#REF!</definedName>
    <definedName name="second_page">#REF!</definedName>
    <definedName name="Signed">#REF!</definedName>
    <definedName name="Status">#REF!</definedName>
    <definedName name="Sum_of_Actual">#REF!</definedName>
    <definedName name="Syntegra_OUC_Data">#REF!</definedName>
    <definedName name="Table1">#REF!</definedName>
    <definedName name="TableName">"Dummy"</definedName>
    <definedName name="target">#REF!</definedName>
    <definedName name="two">#REF!</definedName>
    <definedName name="tyler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5" l="1"/>
</calcChain>
</file>

<file path=xl/sharedStrings.xml><?xml version="1.0" encoding="utf-8"?>
<sst xmlns="http://schemas.openxmlformats.org/spreadsheetml/2006/main" count="23" uniqueCount="23">
  <si>
    <t>Business Size</t>
  </si>
  <si>
    <t>% of Spend</t>
  </si>
  <si>
    <t>Large</t>
  </si>
  <si>
    <r>
      <rPr>
        <sz val="10"/>
        <rFont val="Network Rail Sans"/>
      </rPr>
      <t xml:space="preserve">We have defined SMEs as per the EU recommendations </t>
    </r>
    <r>
      <rPr>
        <u/>
        <sz val="10"/>
        <color indexed="12"/>
        <rFont val="Network Rail Sans"/>
      </rPr>
      <t>EU recommendation 2003/361.</t>
    </r>
  </si>
  <si>
    <t>Direct and Indirect Spend with Small and Medium-sized Enterprises (SMEs)</t>
  </si>
  <si>
    <t xml:space="preserve">This dataset shows our direct and indirect spend with SMEs.
</t>
  </si>
  <si>
    <t xml:space="preserve">
Financial Year 2019-20</t>
  </si>
  <si>
    <r>
      <t xml:space="preserve">Correct to </t>
    </r>
    <r>
      <rPr>
        <b/>
        <sz val="10"/>
        <rFont val="Network Rail Sans"/>
      </rPr>
      <t>November 2020</t>
    </r>
  </si>
  <si>
    <t xml:space="preserve">Spend </t>
  </si>
  <si>
    <t>GOV</t>
  </si>
  <si>
    <t>SME (direct)</t>
  </si>
  <si>
    <t>SME (indirect)</t>
  </si>
  <si>
    <t xml:space="preserve">           493,140 </t>
  </si>
  <si>
    <t xml:space="preserve">       4,246 </t>
  </si>
  <si>
    <t>Total</t>
  </si>
  <si>
    <t># of Transactions</t>
  </si>
  <si>
    <t># of Suppliers</t>
  </si>
  <si>
    <t>% of Transactions</t>
  </si>
  <si>
    <t>% of Suppliers</t>
  </si>
  <si>
    <t>Note</t>
  </si>
  <si>
    <t>The indirect SME Spend is based on 97% response rate to the Indirect SME Spend Survey 2019/20.</t>
  </si>
  <si>
    <t>Government have set a target that 33% of their spend, both direct and indirect, will be with SMEs by 2022.</t>
  </si>
  <si>
    <t>© Copyright Network Rail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</si>
</sst>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_);[Red]\(###0\)"/>
    <numFmt numFmtId="171" formatCode="_-&quot;£&quot;* #,##0_-;\-&quot;£&quot;* #,##0_-;_-&quot;£&quot;* &quot;-&quot;??_-;_-@_-"/>
    <numFmt numFmtId="173" formatCode="0.0%"/>
  </numFmts>
  <fonts count="47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Geneva"/>
    </font>
    <font>
      <b/>
      <i/>
      <sz val="16"/>
      <name val="Helv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8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Network Rail Sans"/>
    </font>
    <font>
      <b/>
      <sz val="14"/>
      <name val="Network Rail Sans"/>
    </font>
    <font>
      <u/>
      <sz val="10"/>
      <color indexed="12"/>
      <name val="Network Rail Sans"/>
    </font>
    <font>
      <b/>
      <sz val="10"/>
      <name val="Network Rail Sans"/>
    </font>
    <font>
      <sz val="10"/>
      <color theme="1"/>
      <name val="Network Rail Sans"/>
    </font>
    <font>
      <sz val="9"/>
      <name val="Network Rail Sans"/>
    </font>
    <font>
      <b/>
      <sz val="12"/>
      <name val="Network Rail Sans"/>
    </font>
    <font>
      <b/>
      <sz val="16"/>
      <name val="Network Rail Sans"/>
    </font>
    <font>
      <b/>
      <sz val="9"/>
      <name val="Network Rail Sans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" fillId="0" borderId="0"/>
    <xf numFmtId="0" fontId="1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164" fontId="1" fillId="0" borderId="0" applyFill="0" applyBorder="0" applyAlignment="0"/>
    <xf numFmtId="0" fontId="21" fillId="31" borderId="8" applyNumberFormat="0" applyAlignment="0" applyProtection="0"/>
    <xf numFmtId="0" fontId="22" fillId="32" borderId="9" applyNumberFormat="0" applyAlignment="0" applyProtection="0"/>
    <xf numFmtId="0" fontId="3" fillId="0" borderId="0" applyNumberFormat="0" applyAlignment="0">
      <alignment horizontal="left"/>
    </xf>
    <xf numFmtId="0" fontId="4" fillId="0" borderId="0" applyNumberFormat="0" applyAlignment="0">
      <alignment horizontal="left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4" borderId="8" applyNumberFormat="0" applyAlignment="0" applyProtection="0"/>
    <xf numFmtId="10" fontId="5" fillId="3" borderId="3" applyNumberFormat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0" fontId="31" fillId="0" borderId="13" applyNumberFormat="0" applyFill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35" borderId="0" applyNumberFormat="0" applyBorder="0" applyAlignment="0" applyProtection="0"/>
    <xf numFmtId="0" fontId="10" fillId="0" borderId="0"/>
    <xf numFmtId="0" fontId="11" fillId="0" borderId="0"/>
    <xf numFmtId="0" fontId="33" fillId="0" borderId="0"/>
    <xf numFmtId="0" fontId="2" fillId="0" borderId="0"/>
    <xf numFmtId="0" fontId="18" fillId="0" borderId="0"/>
    <xf numFmtId="0" fontId="18" fillId="36" borderId="14" applyNumberFormat="0" applyFont="0" applyAlignment="0" applyProtection="0"/>
    <xf numFmtId="0" fontId="34" fillId="31" borderId="15" applyNumberFormat="0" applyAlignment="0" applyProtection="0"/>
    <xf numFmtId="40" fontId="12" fillId="4" borderId="0">
      <alignment horizontal="right"/>
    </xf>
    <xf numFmtId="0" fontId="13" fillId="4" borderId="0">
      <alignment horizontal="right"/>
    </xf>
    <xf numFmtId="0" fontId="14" fillId="4" borderId="4"/>
    <xf numFmtId="0" fontId="14" fillId="0" borderId="0" applyBorder="0">
      <alignment horizontal="centerContinuous"/>
    </xf>
    <xf numFmtId="0" fontId="15" fillId="0" borderId="0" applyBorder="0">
      <alignment horizontal="centerContinuous"/>
    </xf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horizontal="left"/>
    </xf>
    <xf numFmtId="0" fontId="1" fillId="0" borderId="0"/>
    <xf numFmtId="40" fontId="16" fillId="0" borderId="0" applyBorder="0">
      <alignment horizontal="right"/>
    </xf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ont="0" applyFill="0" applyBorder="0" applyProtection="0">
      <alignment horizontal="center" vertical="center" wrapText="1"/>
    </xf>
    <xf numFmtId="4" fontId="17" fillId="5" borderId="0" applyNumberFormat="0" applyFont="0" applyBorder="0" applyAlignment="0">
      <alignment horizontal="right" wrapText="1"/>
    </xf>
  </cellStyleXfs>
  <cellXfs count="42">
    <xf numFmtId="0" fontId="0" fillId="0" borderId="0" xfId="0"/>
    <xf numFmtId="0" fontId="38" fillId="0" borderId="6" xfId="0" applyFont="1" applyBorder="1" applyAlignment="1"/>
    <xf numFmtId="0" fontId="38" fillId="0" borderId="7" xfId="0" applyFont="1" applyBorder="1" applyAlignment="1"/>
    <xf numFmtId="0" fontId="38" fillId="0" borderId="5" xfId="0" applyFont="1" applyBorder="1" applyAlignment="1"/>
    <xf numFmtId="0" fontId="38" fillId="0" borderId="0" xfId="0" applyFont="1" applyBorder="1" applyAlignment="1"/>
    <xf numFmtId="0" fontId="39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0" fontId="42" fillId="37" borderId="3" xfId="0" applyFont="1" applyFill="1" applyBorder="1" applyAlignment="1">
      <alignment horizontal="left" vertical="top" wrapText="1"/>
    </xf>
    <xf numFmtId="0" fontId="38" fillId="0" borderId="0" xfId="0" applyFont="1" applyFill="1" applyBorder="1" applyAlignment="1"/>
    <xf numFmtId="0" fontId="38" fillId="0" borderId="0" xfId="0" applyFont="1" applyFill="1"/>
    <xf numFmtId="0" fontId="38" fillId="37" borderId="0" xfId="0" applyFont="1" applyFill="1"/>
    <xf numFmtId="0" fontId="38" fillId="0" borderId="0" xfId="0" applyFont="1" applyFill="1" applyBorder="1" applyAlignment="1">
      <alignment vertical="center"/>
    </xf>
    <xf numFmtId="0" fontId="38" fillId="0" borderId="5" xfId="0" applyFont="1" applyFill="1" applyBorder="1" applyAlignment="1"/>
    <xf numFmtId="0" fontId="38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top"/>
    </xf>
    <xf numFmtId="0" fontId="40" fillId="0" borderId="0" xfId="43" applyFont="1" applyFill="1" applyBorder="1" applyAlignment="1" applyProtection="1">
      <alignment vertical="center"/>
    </xf>
    <xf numFmtId="49" fontId="38" fillId="0" borderId="0" xfId="0" applyNumberFormat="1" applyFont="1" applyFill="1"/>
    <xf numFmtId="0" fontId="41" fillId="39" borderId="3" xfId="0" applyFont="1" applyFill="1" applyBorder="1" applyAlignment="1">
      <alignment horizontal="left"/>
    </xf>
    <xf numFmtId="0" fontId="38" fillId="0" borderId="3" xfId="0" applyFont="1" applyFill="1" applyBorder="1"/>
    <xf numFmtId="171" fontId="42" fillId="37" borderId="3" xfId="0" applyNumberFormat="1" applyFont="1" applyFill="1" applyBorder="1" applyAlignment="1">
      <alignment horizontal="right" vertical="center"/>
    </xf>
    <xf numFmtId="0" fontId="42" fillId="38" borderId="3" xfId="0" applyFont="1" applyFill="1" applyBorder="1" applyAlignment="1">
      <alignment horizontal="left" vertical="top" wrapText="1"/>
    </xf>
    <xf numFmtId="1" fontId="42" fillId="37" borderId="3" xfId="0" applyNumberFormat="1" applyFont="1" applyFill="1" applyBorder="1" applyAlignment="1">
      <alignment horizontal="left" vertical="top" wrapText="1"/>
    </xf>
    <xf numFmtId="1" fontId="42" fillId="37" borderId="3" xfId="0" applyNumberFormat="1" applyFont="1" applyFill="1" applyBorder="1" applyAlignment="1">
      <alignment horizontal="right" vertical="top" wrapText="1"/>
    </xf>
    <xf numFmtId="0" fontId="41" fillId="39" borderId="3" xfId="0" applyFont="1" applyFill="1" applyBorder="1" applyAlignment="1">
      <alignment horizontal="right"/>
    </xf>
    <xf numFmtId="0" fontId="41" fillId="39" borderId="3" xfId="0" applyFont="1" applyFill="1" applyBorder="1" applyAlignment="1">
      <alignment horizontal="right" vertical="center"/>
    </xf>
    <xf numFmtId="1" fontId="42" fillId="37" borderId="3" xfId="0" applyNumberFormat="1" applyFont="1" applyFill="1" applyBorder="1" applyAlignment="1">
      <alignment horizontal="right" vertical="center" wrapText="1"/>
    </xf>
    <xf numFmtId="1" fontId="42" fillId="0" borderId="3" xfId="0" applyNumberFormat="1" applyFont="1" applyBorder="1" applyAlignment="1">
      <alignment horizontal="right" vertical="center" wrapText="1"/>
    </xf>
    <xf numFmtId="173" fontId="38" fillId="0" borderId="3" xfId="0" applyNumberFormat="1" applyFont="1" applyFill="1" applyBorder="1" applyAlignment="1">
      <alignment horizontal="right" vertical="center"/>
    </xf>
    <xf numFmtId="173" fontId="38" fillId="0" borderId="3" xfId="0" applyNumberFormat="1" applyFont="1" applyFill="1" applyBorder="1" applyAlignment="1"/>
    <xf numFmtId="0" fontId="41" fillId="40" borderId="3" xfId="0" applyFont="1" applyFill="1" applyBorder="1" applyAlignment="1">
      <alignment horizontal="right" vertical="center"/>
    </xf>
    <xf numFmtId="171" fontId="41" fillId="40" borderId="3" xfId="0" applyNumberFormat="1" applyFont="1" applyFill="1" applyBorder="1" applyAlignment="1">
      <alignment horizontal="right" vertical="center"/>
    </xf>
    <xf numFmtId="0" fontId="46" fillId="40" borderId="3" xfId="0" applyFont="1" applyFill="1" applyBorder="1" applyAlignment="1">
      <alignment horizontal="right" vertical="center"/>
    </xf>
    <xf numFmtId="10" fontId="41" fillId="40" borderId="3" xfId="0" applyNumberFormat="1" applyFont="1" applyFill="1" applyBorder="1" applyAlignment="1">
      <alignment horizontal="right" vertical="center"/>
    </xf>
    <xf numFmtId="0" fontId="41" fillId="40" borderId="3" xfId="0" applyFont="1" applyFill="1" applyBorder="1" applyAlignment="1">
      <alignment horizontal="left" vertical="center"/>
    </xf>
    <xf numFmtId="173" fontId="38" fillId="0" borderId="3" xfId="0" applyNumberFormat="1" applyFont="1" applyFill="1" applyBorder="1"/>
    <xf numFmtId="0" fontId="43" fillId="0" borderId="0" xfId="0" applyFont="1" applyFill="1"/>
    <xf numFmtId="0" fontId="38" fillId="0" borderId="0" xfId="0" applyFont="1" applyFill="1" applyAlignment="1">
      <alignment horizontal="left" vertical="center"/>
    </xf>
  </cellXfs>
  <cellStyles count="75">
    <cellStyle name="%" xfId="1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2" xr:uid="{00000000-0005-0000-0000-000001000000}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 Currency (0)" xfId="28" xr:uid="{00000000-0005-0000-0000-00001B000000}"/>
    <cellStyle name="Calculation" xfId="29" builtinId="22" customBuiltin="1"/>
    <cellStyle name="Check Cell" xfId="30" builtinId="23" customBuiltin="1"/>
    <cellStyle name="Copied" xfId="31" xr:uid="{00000000-0005-0000-0000-00001E000000}"/>
    <cellStyle name="Entered" xfId="32" xr:uid="{00000000-0005-0000-0000-00001F000000}"/>
    <cellStyle name="Explanatory Text" xfId="33" builtinId="53" customBuiltin="1"/>
    <cellStyle name="Followed Hyperlink 2" xfId="34" xr:uid="{00000000-0005-0000-0000-000021000000}"/>
    <cellStyle name="Good" xfId="35" builtinId="26" customBuiltin="1"/>
    <cellStyle name="Grey" xfId="36" xr:uid="{00000000-0005-0000-0000-000023000000}"/>
    <cellStyle name="Header1" xfId="37" xr:uid="{00000000-0005-0000-0000-000024000000}"/>
    <cellStyle name="Header2" xfId="38" xr:uid="{00000000-0005-0000-0000-000025000000}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" xfId="43" builtinId="8"/>
    <cellStyle name="Hyperlink 2" xfId="44" xr:uid="{00000000-0005-0000-0000-00002B000000}"/>
    <cellStyle name="Input" xfId="45" builtinId="20" customBuiltin="1"/>
    <cellStyle name="Input [yellow]" xfId="46" xr:uid="{00000000-0005-0000-0000-00002D000000}"/>
    <cellStyle name="left" xfId="47" xr:uid="{00000000-0005-0000-0000-00002E000000}"/>
    <cellStyle name="Linked Cell" xfId="48" builtinId="24" customBuiltin="1"/>
    <cellStyle name="Milliers [0]_laroux" xfId="49" xr:uid="{00000000-0005-0000-0000-000030000000}"/>
    <cellStyle name="Milliers_laroux" xfId="50" xr:uid="{00000000-0005-0000-0000-000031000000}"/>
    <cellStyle name="Monétaire [0]_laroux" xfId="51" xr:uid="{00000000-0005-0000-0000-000032000000}"/>
    <cellStyle name="Monétaire_laroux" xfId="52" xr:uid="{00000000-0005-0000-0000-000033000000}"/>
    <cellStyle name="Neutral" xfId="53" builtinId="28" customBuiltin="1"/>
    <cellStyle name="Normal" xfId="0" builtinId="0"/>
    <cellStyle name="Normal - Style1" xfId="54" xr:uid="{00000000-0005-0000-0000-000036000000}"/>
    <cellStyle name="Normal 2" xfId="55" xr:uid="{00000000-0005-0000-0000-000037000000}"/>
    <cellStyle name="Normal 2 2" xfId="56" xr:uid="{00000000-0005-0000-0000-000038000000}"/>
    <cellStyle name="Normal 3" xfId="57" xr:uid="{00000000-0005-0000-0000-000039000000}"/>
    <cellStyle name="Normal 4" xfId="58" xr:uid="{00000000-0005-0000-0000-00003A000000}"/>
    <cellStyle name="Note 2" xfId="59" xr:uid="{00000000-0005-0000-0000-00003B000000}"/>
    <cellStyle name="Output" xfId="60" builtinId="21" customBuiltin="1"/>
    <cellStyle name="Output Amounts" xfId="61" xr:uid="{00000000-0005-0000-0000-00003D000000}"/>
    <cellStyle name="Output Column Headings" xfId="62" xr:uid="{00000000-0005-0000-0000-00003E000000}"/>
    <cellStyle name="Output Line Items" xfId="63" xr:uid="{00000000-0005-0000-0000-00003F000000}"/>
    <cellStyle name="Output Report Heading" xfId="64" xr:uid="{00000000-0005-0000-0000-000040000000}"/>
    <cellStyle name="Output Report Title" xfId="65" xr:uid="{00000000-0005-0000-0000-000041000000}"/>
    <cellStyle name="Percent [2]" xfId="66" xr:uid="{00000000-0005-0000-0000-000042000000}"/>
    <cellStyle name="RevList" xfId="67" xr:uid="{00000000-0005-0000-0000-000043000000}"/>
    <cellStyle name="Style 1" xfId="68" xr:uid="{00000000-0005-0000-0000-000044000000}"/>
    <cellStyle name="Subtotal" xfId="69" xr:uid="{00000000-0005-0000-0000-000045000000}"/>
    <cellStyle name="Title" xfId="70" builtinId="15" customBuiltin="1"/>
    <cellStyle name="Total" xfId="71" builtinId="25" customBuiltin="1"/>
    <cellStyle name="Warning Text" xfId="72" builtinId="11" customBuiltin="1"/>
    <cellStyle name="wrap" xfId="73" xr:uid="{00000000-0005-0000-0000-000049000000}"/>
    <cellStyle name="Yellow" xfId="74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0</xdr:row>
      <xdr:rowOff>152400</xdr:rowOff>
    </xdr:from>
    <xdr:to>
      <xdr:col>6</xdr:col>
      <xdr:colOff>1000125</xdr:colOff>
      <xdr:row>4</xdr:row>
      <xdr:rowOff>28575</xdr:rowOff>
    </xdr:to>
    <xdr:pic>
      <xdr:nvPicPr>
        <xdr:cNvPr id="6200" name="Picture 1" descr="Network Rail logo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152400"/>
          <a:ext cx="1343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ean\User_Data\Finance\Programme%20Budget\FY%2098-99\98-99%20Budget%20Data\Agency%20&amp;%20Subcontractor%20Budg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QDC02\DFSRoot$\SZ\SZ21Groups\X-Rail%20&amp;%20Reading%20C&amp;P\XRail\03%20SMA\FCS%20and%20related%20files\FCS\2010%20-11\Period%2004\Forward%20Contract%20Schedule%200907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HQ-SR1-F07\EGroups\sr1f07Groups\C&amp;P\08%20Programme%20Office\08.13%20%20C&amp;P%20Tracker\Excel%20Tracker\2012-2013\Period%205\Sourcing%20Centr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gaston\Local%20Settings\Temporary%20Internet%20Files\OLK230\14%2005%2012%20Anglia%20Procurement%20Tracker%203%20Month%20Look%20Ahead%20V2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curement%20Pipeline\Central%20Procurement%20pipeline%20-%20IP%20Central%20-%20May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HQ-SR1-F07\EGroups\Documents%20and%20Settings\BAustin\Local%20Settings\Temporary%20Internet%20Files\OLK18D\Spend%20dashboard%20im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curement%20Pipeline\Procurement%20pipeline%20-%20SNE%202305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ean\User_Data\Finance\Programme%20Budget\FY%2098-99\April%2098\Actuals_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curement%20Pipeline\Sussex%20Procurement%20Pipeline%20Sussex%20Return%20May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HQ-SR1-F07\EGroups\Documents%20and%20Settings\rpinnock\Local%20Settings\Temporary%20Internet%20Files\OLK12B\Southern%20-%20Procurement%20pipeline%20(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ean\User_Data\Finance\Programme%20Budget\FY%2098-99\June%2098\June%20Report_Pac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HQ-SR1-F07\EGroups\HQ\C&amp;P\08%20Programme%20Office\08.20%20KPI%20Reporting%20Pack\C&amp;P%20BS%20and%20Perf%20Mgmt%20Data%20MOR%2006_09_2007%20v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hart1\Local%20Settings\Temporary%20Internet%20Files\OLK1B8\14%2005%2012%20Anglia%20Procurement%20Tracker%203%20Month%20Look%20Ahead%20V2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ean\User_Data\Finance\Programme%20Budget\FY%2098-99\May%2098\May_Actuals_Summa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ean\User_Data\SButler\Monthly%20accounts%2098\may%20pa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(Function) OUC Pivot Table"/>
    </sheetNames>
    <sheetDataSet>
      <sheetData sheetId="0" refreshError="1">
        <row r="5">
          <cell r="AN5" t="str">
            <v>Sum of Budget</v>
          </cell>
          <cell r="AP5" t="str">
            <v>WBSID</v>
          </cell>
        </row>
        <row r="6">
          <cell r="AN6" t="str">
            <v>Month</v>
          </cell>
          <cell r="AO6" t="str">
            <v>Product</v>
          </cell>
          <cell r="AP6" t="str">
            <v>TIB217</v>
          </cell>
          <cell r="AQ6" t="str">
            <v>TIH718</v>
          </cell>
          <cell r="AR6" t="str">
            <v>TIH728</v>
          </cell>
          <cell r="AS6" t="str">
            <v>TIB147</v>
          </cell>
          <cell r="AT6" t="str">
            <v>Grand Total</v>
          </cell>
          <cell r="AU6" t="str">
            <v>TIH728</v>
          </cell>
          <cell r="AV6" t="str">
            <v>TIH730</v>
          </cell>
          <cell r="AW6" t="str">
            <v>Grand Total</v>
          </cell>
        </row>
        <row r="7">
          <cell r="AN7" t="str">
            <v>JAN</v>
          </cell>
          <cell r="AO7" t="str">
            <v>Mgmt Services</v>
          </cell>
          <cell r="AP7">
            <v>0</v>
          </cell>
          <cell r="AQ7">
            <v>4.0599999999999996</v>
          </cell>
          <cell r="AS7">
            <v>8.3333333333333339</v>
          </cell>
          <cell r="AT7">
            <v>29.743749999999999</v>
          </cell>
          <cell r="AW7">
            <v>29.743749999999999</v>
          </cell>
        </row>
        <row r="8">
          <cell r="AO8" t="str">
            <v>PSS</v>
          </cell>
          <cell r="AP8">
            <v>18.75</v>
          </cell>
          <cell r="AR8">
            <v>6.96</v>
          </cell>
          <cell r="AT8">
            <v>6.96</v>
          </cell>
          <cell r="AW8">
            <v>18.75</v>
          </cell>
        </row>
        <row r="9">
          <cell r="AN9" t="str">
            <v>JAN Total</v>
          </cell>
          <cell r="AO9" t="str">
            <v>Mgmt Services</v>
          </cell>
          <cell r="AP9">
            <v>0</v>
          </cell>
          <cell r="AQ9">
            <v>0</v>
          </cell>
          <cell r="AR9">
            <v>4.0599999999999996</v>
          </cell>
          <cell r="AS9">
            <v>8.3333333333333339</v>
          </cell>
          <cell r="AT9">
            <v>19.353333333333335</v>
          </cell>
          <cell r="AW9">
            <v>4.0599999999999996</v>
          </cell>
        </row>
        <row r="10">
          <cell r="AN10" t="str">
            <v>FEB</v>
          </cell>
          <cell r="AO10" t="str">
            <v>Point to Point</v>
          </cell>
          <cell r="AP10">
            <v>0</v>
          </cell>
          <cell r="AQ10">
            <v>4.0599999999999996</v>
          </cell>
          <cell r="AS10">
            <v>8.3333333333333339</v>
          </cell>
          <cell r="AT10">
            <v>12.393333333333334</v>
          </cell>
          <cell r="AV10">
            <v>9.5833333333333321</v>
          </cell>
          <cell r="AW10">
            <v>9.5833333333333321</v>
          </cell>
        </row>
        <row r="11">
          <cell r="AO11" t="str">
            <v>PSS</v>
          </cell>
          <cell r="AR11">
            <v>6.96</v>
          </cell>
          <cell r="AT11">
            <v>6.96</v>
          </cell>
          <cell r="AU11">
            <v>6.96</v>
          </cell>
          <cell r="AW11">
            <v>6.96</v>
          </cell>
        </row>
        <row r="12">
          <cell r="AN12" t="str">
            <v>FEB Total</v>
          </cell>
          <cell r="AP12">
            <v>0</v>
          </cell>
          <cell r="AQ12">
            <v>4.0599999999999996</v>
          </cell>
          <cell r="AR12">
            <v>6.96</v>
          </cell>
          <cell r="AS12">
            <v>8.3333333333333339</v>
          </cell>
          <cell r="AT12">
            <v>29.743749999999999</v>
          </cell>
          <cell r="AU12">
            <v>6.96</v>
          </cell>
          <cell r="AV12">
            <v>9.5833333333333321</v>
          </cell>
          <cell r="AW12">
            <v>69.09708333333333</v>
          </cell>
        </row>
        <row r="13">
          <cell r="AN13" t="str">
            <v>MAR</v>
          </cell>
          <cell r="AO13" t="str">
            <v>Mgmt Services</v>
          </cell>
          <cell r="AP13">
            <v>0</v>
          </cell>
          <cell r="AQ13">
            <v>4.0599999999999996</v>
          </cell>
          <cell r="AS13">
            <v>0</v>
          </cell>
          <cell r="AT13">
            <v>32.619</v>
          </cell>
          <cell r="AW13">
            <v>32.619</v>
          </cell>
        </row>
        <row r="14">
          <cell r="AO14" t="str">
            <v>PSS</v>
          </cell>
          <cell r="AP14">
            <v>18.75</v>
          </cell>
          <cell r="AR14">
            <v>6.96</v>
          </cell>
          <cell r="AT14">
            <v>6.96</v>
          </cell>
          <cell r="AW14">
            <v>18.75</v>
          </cell>
        </row>
        <row r="15">
          <cell r="AN15" t="str">
            <v>MAR Total</v>
          </cell>
          <cell r="AO15" t="str">
            <v>Mgmt Services</v>
          </cell>
          <cell r="AP15">
            <v>0</v>
          </cell>
          <cell r="AQ15">
            <v>0</v>
          </cell>
          <cell r="AR15">
            <v>4.0599999999999996</v>
          </cell>
          <cell r="AS15">
            <v>0</v>
          </cell>
          <cell r="AT15">
            <v>11.02</v>
          </cell>
          <cell r="AW15">
            <v>4.0599999999999996</v>
          </cell>
        </row>
        <row r="16">
          <cell r="AN16" t="str">
            <v>APR</v>
          </cell>
          <cell r="AO16" t="str">
            <v>Point to Point</v>
          </cell>
          <cell r="AP16">
            <v>1.71</v>
          </cell>
          <cell r="AQ16">
            <v>5.56</v>
          </cell>
          <cell r="AS16">
            <v>0</v>
          </cell>
          <cell r="AT16">
            <v>7.27</v>
          </cell>
          <cell r="AV16">
            <v>9.5833333333333321</v>
          </cell>
          <cell r="AW16">
            <v>9.5833333333333321</v>
          </cell>
        </row>
        <row r="17">
          <cell r="AO17" t="str">
            <v>PSS</v>
          </cell>
          <cell r="AR17">
            <v>6.96</v>
          </cell>
          <cell r="AT17">
            <v>6.96</v>
          </cell>
          <cell r="AU17">
            <v>6.96</v>
          </cell>
          <cell r="AW17">
            <v>6.96</v>
          </cell>
        </row>
        <row r="18">
          <cell r="AN18" t="str">
            <v>APR Total</v>
          </cell>
          <cell r="AP18">
            <v>1.71</v>
          </cell>
          <cell r="AQ18">
            <v>5.56</v>
          </cell>
          <cell r="AR18">
            <v>6.96</v>
          </cell>
          <cell r="AS18">
            <v>0</v>
          </cell>
          <cell r="AT18">
            <v>32.619</v>
          </cell>
          <cell r="AU18">
            <v>6.96</v>
          </cell>
          <cell r="AV18">
            <v>9.5833333333333321</v>
          </cell>
          <cell r="AW18">
            <v>71.972333333333324</v>
          </cell>
        </row>
        <row r="19">
          <cell r="AN19" t="str">
            <v>MAY</v>
          </cell>
          <cell r="AO19" t="str">
            <v>Mgmt Services</v>
          </cell>
          <cell r="AP19">
            <v>1.71</v>
          </cell>
          <cell r="AQ19">
            <v>5.56</v>
          </cell>
          <cell r="AS19">
            <v>9</v>
          </cell>
          <cell r="AT19">
            <v>62.362749999999998</v>
          </cell>
          <cell r="AW19">
            <v>62.362749999999998</v>
          </cell>
        </row>
        <row r="20">
          <cell r="AO20" t="str">
            <v>PSS</v>
          </cell>
          <cell r="AP20">
            <v>18.75</v>
          </cell>
          <cell r="AR20">
            <v>6.96</v>
          </cell>
          <cell r="AT20">
            <v>6.96</v>
          </cell>
          <cell r="AW20">
            <v>18.75</v>
          </cell>
        </row>
        <row r="21">
          <cell r="AN21" t="str">
            <v>MAY Total</v>
          </cell>
          <cell r="AO21" t="str">
            <v>Mgmt Services</v>
          </cell>
          <cell r="AP21">
            <v>1.71</v>
          </cell>
          <cell r="AQ21">
            <v>0</v>
          </cell>
          <cell r="AR21">
            <v>4.0599999999999996</v>
          </cell>
          <cell r="AS21">
            <v>63</v>
          </cell>
          <cell r="AT21">
            <v>23.23</v>
          </cell>
          <cell r="AW21">
            <v>67.06</v>
          </cell>
        </row>
        <row r="22">
          <cell r="AN22" t="str">
            <v>AUG</v>
          </cell>
          <cell r="AO22" t="str">
            <v>Point to Point</v>
          </cell>
          <cell r="AP22">
            <v>1.52</v>
          </cell>
          <cell r="AQ22">
            <v>4.0599999999999996</v>
          </cell>
          <cell r="AS22">
            <v>0</v>
          </cell>
          <cell r="AT22">
            <v>5.58</v>
          </cell>
          <cell r="AU22">
            <v>331.642</v>
          </cell>
          <cell r="AV22">
            <v>9.5833333333333321</v>
          </cell>
          <cell r="AW22">
            <v>9.5833333333333321</v>
          </cell>
        </row>
        <row r="23">
          <cell r="AO23" t="str">
            <v>PSS</v>
          </cell>
          <cell r="AR23">
            <v>6.96</v>
          </cell>
          <cell r="AT23">
            <v>6.96</v>
          </cell>
          <cell r="AU23">
            <v>6.96</v>
          </cell>
          <cell r="AW23">
            <v>6.96</v>
          </cell>
        </row>
        <row r="24">
          <cell r="AN24" t="str">
            <v>AUG Total</v>
          </cell>
          <cell r="AP24">
            <v>1.52</v>
          </cell>
          <cell r="AQ24">
            <v>4.0599999999999996</v>
          </cell>
          <cell r="AR24">
            <v>6.96</v>
          </cell>
          <cell r="AS24">
            <v>0</v>
          </cell>
          <cell r="AT24">
            <v>12.54</v>
          </cell>
          <cell r="AU24">
            <v>6.96</v>
          </cell>
          <cell r="AV24">
            <v>9.5833333333333321</v>
          </cell>
          <cell r="AW24">
            <v>164.71608333333336</v>
          </cell>
        </row>
        <row r="25">
          <cell r="AN25" t="str">
            <v>SEP</v>
          </cell>
          <cell r="AO25" t="str">
            <v>Mgmt Services</v>
          </cell>
          <cell r="AP25">
            <v>0</v>
          </cell>
          <cell r="AQ25">
            <v>4.0599999999999996</v>
          </cell>
          <cell r="AS25">
            <v>0</v>
          </cell>
          <cell r="AT25">
            <v>34.799999999999997</v>
          </cell>
          <cell r="AV25">
            <v>65.91</v>
          </cell>
          <cell r="AW25">
            <v>34.799999999999997</v>
          </cell>
        </row>
        <row r="26">
          <cell r="AO26" t="str">
            <v>PSS</v>
          </cell>
          <cell r="AP26">
            <v>18.75</v>
          </cell>
          <cell r="AR26">
            <v>6.96</v>
          </cell>
          <cell r="AT26">
            <v>6.96</v>
          </cell>
          <cell r="AW26">
            <v>18.75</v>
          </cell>
        </row>
        <row r="27">
          <cell r="AN27" t="str">
            <v>SEP Total</v>
          </cell>
          <cell r="AO27" t="str">
            <v>Mgmt Services</v>
          </cell>
          <cell r="AP27">
            <v>0</v>
          </cell>
          <cell r="AQ27">
            <v>1.71</v>
          </cell>
          <cell r="AR27">
            <v>5.56</v>
          </cell>
          <cell r="AS27">
            <v>0</v>
          </cell>
          <cell r="AT27">
            <v>11.02</v>
          </cell>
          <cell r="AV27">
            <v>65.91</v>
          </cell>
          <cell r="AW27">
            <v>7.27</v>
          </cell>
        </row>
        <row r="28">
          <cell r="AN28" t="str">
            <v>OCT</v>
          </cell>
          <cell r="AO28" t="str">
            <v>Point to Point</v>
          </cell>
          <cell r="AP28">
            <v>0</v>
          </cell>
          <cell r="AQ28">
            <v>4.0599999999999996</v>
          </cell>
          <cell r="AS28">
            <v>0</v>
          </cell>
          <cell r="AT28">
            <v>4.0599999999999996</v>
          </cell>
          <cell r="AV28">
            <v>9.5833333333333321</v>
          </cell>
          <cell r="AW28">
            <v>9.5833333333333321</v>
          </cell>
        </row>
        <row r="29">
          <cell r="AO29" t="str">
            <v>PSS</v>
          </cell>
          <cell r="AR29">
            <v>6.96</v>
          </cell>
          <cell r="AT29">
            <v>6.96</v>
          </cell>
          <cell r="AU29">
            <v>6.96</v>
          </cell>
          <cell r="AW29">
            <v>6.96</v>
          </cell>
        </row>
        <row r="30">
          <cell r="AN30" t="str">
            <v>OCT Total</v>
          </cell>
          <cell r="AP30">
            <v>0</v>
          </cell>
          <cell r="AQ30">
            <v>4.0599999999999996</v>
          </cell>
          <cell r="AR30">
            <v>6.96</v>
          </cell>
          <cell r="AS30">
            <v>0</v>
          </cell>
          <cell r="AT30">
            <v>34.799999999999997</v>
          </cell>
          <cell r="AU30">
            <v>6.96</v>
          </cell>
          <cell r="AV30">
            <v>9.5833333333333321</v>
          </cell>
          <cell r="AW30">
            <v>77.363333333333316</v>
          </cell>
        </row>
        <row r="31">
          <cell r="AN31" t="str">
            <v>NOV</v>
          </cell>
          <cell r="AO31" t="str">
            <v>Mgmt Services</v>
          </cell>
          <cell r="AP31">
            <v>0</v>
          </cell>
          <cell r="AQ31">
            <v>4.0599999999999996</v>
          </cell>
          <cell r="AS31">
            <v>0</v>
          </cell>
          <cell r="AT31">
            <v>25.457999999999998</v>
          </cell>
          <cell r="AW31">
            <v>25.457999999999998</v>
          </cell>
        </row>
        <row r="32">
          <cell r="AO32" t="str">
            <v>PSS</v>
          </cell>
          <cell r="AP32">
            <v>18.75</v>
          </cell>
          <cell r="AR32">
            <v>6.96</v>
          </cell>
          <cell r="AT32">
            <v>6.96</v>
          </cell>
          <cell r="AW32">
            <v>18.75</v>
          </cell>
        </row>
        <row r="33">
          <cell r="AN33" t="str">
            <v>NOV Total</v>
          </cell>
          <cell r="AO33" t="str">
            <v>Mgmt Services</v>
          </cell>
          <cell r="AP33">
            <v>0</v>
          </cell>
          <cell r="AQ33">
            <v>1.71</v>
          </cell>
          <cell r="AR33">
            <v>5.56</v>
          </cell>
          <cell r="AS33">
            <v>0</v>
          </cell>
          <cell r="AT33">
            <v>11.02</v>
          </cell>
          <cell r="AW33">
            <v>7.27</v>
          </cell>
        </row>
        <row r="34">
          <cell r="AN34" t="str">
            <v>DEC</v>
          </cell>
          <cell r="AO34" t="str">
            <v>Point to Point</v>
          </cell>
          <cell r="AP34">
            <v>0</v>
          </cell>
          <cell r="AQ34">
            <v>4.0599999999999996</v>
          </cell>
          <cell r="AS34">
            <v>8.3333333333333339</v>
          </cell>
          <cell r="AT34">
            <v>12.393333333333334</v>
          </cell>
          <cell r="AV34">
            <v>9.5833333333333321</v>
          </cell>
          <cell r="AW34">
            <v>9.5833333333333321</v>
          </cell>
        </row>
        <row r="35">
          <cell r="AO35" t="str">
            <v>PSS</v>
          </cell>
          <cell r="AR35">
            <v>6.96</v>
          </cell>
          <cell r="AT35">
            <v>6.96</v>
          </cell>
          <cell r="AU35">
            <v>6.96</v>
          </cell>
          <cell r="AW35">
            <v>6.96</v>
          </cell>
        </row>
        <row r="36">
          <cell r="AN36" t="str">
            <v>DEC Total</v>
          </cell>
          <cell r="AP36">
            <v>0</v>
          </cell>
          <cell r="AQ36">
            <v>4.0599999999999996</v>
          </cell>
          <cell r="AR36">
            <v>6.96</v>
          </cell>
          <cell r="AS36">
            <v>8.3333333333333339</v>
          </cell>
          <cell r="AT36">
            <v>25.457999999999998</v>
          </cell>
          <cell r="AU36">
            <v>6.96</v>
          </cell>
          <cell r="AV36">
            <v>9.5833333333333321</v>
          </cell>
          <cell r="AW36">
            <v>68.021333333333317</v>
          </cell>
        </row>
        <row r="37">
          <cell r="AN37" t="str">
            <v>JUN</v>
          </cell>
          <cell r="AO37" t="str">
            <v>Mgmt Services</v>
          </cell>
          <cell r="AP37">
            <v>1.52</v>
          </cell>
          <cell r="AQ37">
            <v>4.0599999999999996</v>
          </cell>
          <cell r="AS37">
            <v>8</v>
          </cell>
          <cell r="AT37">
            <v>37.4</v>
          </cell>
          <cell r="AW37">
            <v>37.4</v>
          </cell>
        </row>
        <row r="38">
          <cell r="AO38" t="str">
            <v>PSS</v>
          </cell>
          <cell r="AP38">
            <v>18.75</v>
          </cell>
          <cell r="AR38">
            <v>6.96</v>
          </cell>
          <cell r="AT38">
            <v>6.96</v>
          </cell>
          <cell r="AW38">
            <v>18.75</v>
          </cell>
        </row>
        <row r="39">
          <cell r="AN39" t="str">
            <v>JUN Total</v>
          </cell>
          <cell r="AO39" t="str">
            <v>Mgmt Services</v>
          </cell>
          <cell r="AP39">
            <v>1.52</v>
          </cell>
          <cell r="AQ39">
            <v>1.52</v>
          </cell>
          <cell r="AR39">
            <v>4.0599999999999996</v>
          </cell>
          <cell r="AS39">
            <v>62</v>
          </cell>
          <cell r="AT39">
            <v>20.54</v>
          </cell>
          <cell r="AW39">
            <v>67.58</v>
          </cell>
        </row>
        <row r="40">
          <cell r="AN40" t="str">
            <v>JUL</v>
          </cell>
          <cell r="AO40" t="str">
            <v>Point to Point</v>
          </cell>
          <cell r="AP40">
            <v>1.52</v>
          </cell>
          <cell r="AQ40">
            <v>4.0599999999999996</v>
          </cell>
          <cell r="AS40">
            <v>9.5</v>
          </cell>
          <cell r="AT40">
            <v>15.08</v>
          </cell>
          <cell r="AV40">
            <v>9.5833333333333321</v>
          </cell>
          <cell r="AW40">
            <v>9.5833333333333321</v>
          </cell>
        </row>
        <row r="41">
          <cell r="AO41" t="str">
            <v>PSS</v>
          </cell>
          <cell r="AR41">
            <v>6.96</v>
          </cell>
          <cell r="AT41">
            <v>6.96</v>
          </cell>
          <cell r="AU41">
            <v>6.96</v>
          </cell>
          <cell r="AW41">
            <v>6.96</v>
          </cell>
        </row>
        <row r="42">
          <cell r="AN42" t="str">
            <v>JUL Total</v>
          </cell>
          <cell r="AP42">
            <v>1.52</v>
          </cell>
          <cell r="AQ42">
            <v>4.0599999999999996</v>
          </cell>
          <cell r="AR42">
            <v>6.96</v>
          </cell>
          <cell r="AS42">
            <v>9.5</v>
          </cell>
          <cell r="AT42">
            <v>22.04</v>
          </cell>
          <cell r="AU42">
            <v>6.96</v>
          </cell>
          <cell r="AV42">
            <v>9.5833333333333321</v>
          </cell>
          <cell r="AW42">
            <v>140.27333333333334</v>
          </cell>
        </row>
        <row r="43">
          <cell r="AN43" t="str">
            <v>Grand Total</v>
          </cell>
          <cell r="AO43" t="str">
            <v>CRDS</v>
          </cell>
          <cell r="AP43">
            <v>7.98</v>
          </cell>
          <cell r="AQ43">
            <v>51.72</v>
          </cell>
          <cell r="AR43">
            <v>83.52</v>
          </cell>
          <cell r="AS43">
            <v>51.5</v>
          </cell>
          <cell r="AT43">
            <v>50.323080000000004</v>
          </cell>
          <cell r="AU43">
            <v>331.642</v>
          </cell>
          <cell r="AV43">
            <v>124.2</v>
          </cell>
          <cell r="AW43">
            <v>50.323080000000004</v>
          </cell>
        </row>
        <row r="44">
          <cell r="AO44" t="str">
            <v>Customer Services</v>
          </cell>
          <cell r="AP44">
            <v>18.75</v>
          </cell>
          <cell r="AW44">
            <v>18.75</v>
          </cell>
        </row>
        <row r="45">
          <cell r="AO45" t="str">
            <v>Mgmt Services</v>
          </cell>
          <cell r="AQ45">
            <v>1.52</v>
          </cell>
          <cell r="AR45">
            <v>4.0599999999999996</v>
          </cell>
          <cell r="AW45">
            <v>5.58</v>
          </cell>
        </row>
        <row r="46">
          <cell r="AO46" t="str">
            <v>Point to Point</v>
          </cell>
          <cell r="AV46">
            <v>9.5833333333333321</v>
          </cell>
          <cell r="AW46">
            <v>9.5833333333333321</v>
          </cell>
        </row>
        <row r="47">
          <cell r="AO47" t="str">
            <v>PSS</v>
          </cell>
          <cell r="AU47">
            <v>6.96</v>
          </cell>
          <cell r="AW47">
            <v>6.96</v>
          </cell>
        </row>
        <row r="48">
          <cell r="AN48" t="str">
            <v>July Total</v>
          </cell>
          <cell r="AP48">
            <v>18.75</v>
          </cell>
          <cell r="AQ48">
            <v>1.52</v>
          </cell>
          <cell r="AR48">
            <v>4.0599999999999996</v>
          </cell>
          <cell r="AT48">
            <v>50.323080000000004</v>
          </cell>
          <cell r="AU48">
            <v>6.96</v>
          </cell>
          <cell r="AV48">
            <v>9.5833333333333321</v>
          </cell>
          <cell r="AW48">
            <v>91.196413333333325</v>
          </cell>
        </row>
        <row r="49">
          <cell r="AN49" t="str">
            <v>Aug</v>
          </cell>
          <cell r="AO49" t="str">
            <v>CRDS</v>
          </cell>
          <cell r="AT49">
            <v>20.579330000000002</v>
          </cell>
          <cell r="AW49">
            <v>20.579330000000002</v>
          </cell>
        </row>
        <row r="50">
          <cell r="AO50" t="str">
            <v>Customer Services</v>
          </cell>
          <cell r="AP50">
            <v>18.75</v>
          </cell>
          <cell r="AW50">
            <v>18.75</v>
          </cell>
        </row>
        <row r="51">
          <cell r="AO51" t="str">
            <v>Mgmt Services</v>
          </cell>
          <cell r="AQ51">
            <v>1.52</v>
          </cell>
          <cell r="AR51">
            <v>4.0599999999999996</v>
          </cell>
          <cell r="AW51">
            <v>5.58</v>
          </cell>
        </row>
        <row r="52">
          <cell r="AO52" t="str">
            <v>Point to Point</v>
          </cell>
          <cell r="AV52">
            <v>9.5833333333333321</v>
          </cell>
          <cell r="AW52">
            <v>9.5833333333333321</v>
          </cell>
        </row>
        <row r="53">
          <cell r="AO53" t="str">
            <v>PSS</v>
          </cell>
          <cell r="AU53">
            <v>6.96</v>
          </cell>
          <cell r="AW53">
            <v>6.96</v>
          </cell>
        </row>
        <row r="54">
          <cell r="AN54" t="str">
            <v>Aug Total</v>
          </cell>
          <cell r="AP54">
            <v>18.75</v>
          </cell>
          <cell r="AQ54">
            <v>1.52</v>
          </cell>
          <cell r="AR54">
            <v>4.0599999999999996</v>
          </cell>
          <cell r="AT54">
            <v>20.579330000000002</v>
          </cell>
          <cell r="AU54">
            <v>6.96</v>
          </cell>
          <cell r="AV54">
            <v>9.5833333333333321</v>
          </cell>
          <cell r="AW54">
            <v>61.452663333333327</v>
          </cell>
        </row>
        <row r="55">
          <cell r="AN55" t="str">
            <v>Sep</v>
          </cell>
          <cell r="AO55" t="str">
            <v>CRDS</v>
          </cell>
          <cell r="AT55">
            <v>20.579330000000002</v>
          </cell>
          <cell r="AW55">
            <v>20.579330000000002</v>
          </cell>
        </row>
        <row r="56">
          <cell r="AO56" t="str">
            <v>Customer Services</v>
          </cell>
          <cell r="AP56">
            <v>18.75</v>
          </cell>
          <cell r="AW56">
            <v>18.75</v>
          </cell>
        </row>
        <row r="57">
          <cell r="AO57" t="str">
            <v>Mgmt Services</v>
          </cell>
          <cell r="AQ57">
            <v>0</v>
          </cell>
          <cell r="AR57">
            <v>4.0599999999999996</v>
          </cell>
          <cell r="AS57">
            <v>63</v>
          </cell>
          <cell r="AW57">
            <v>67.06</v>
          </cell>
        </row>
        <row r="58">
          <cell r="AO58" t="str">
            <v>Point to Point</v>
          </cell>
          <cell r="AV58">
            <v>9.5833333333333321</v>
          </cell>
          <cell r="AW58">
            <v>9.5833333333333321</v>
          </cell>
        </row>
        <row r="59">
          <cell r="AO59" t="str">
            <v>PSS</v>
          </cell>
          <cell r="AU59">
            <v>6.96</v>
          </cell>
          <cell r="AW59">
            <v>6.96</v>
          </cell>
        </row>
        <row r="60">
          <cell r="AN60" t="str">
            <v>Sep Total</v>
          </cell>
          <cell r="AP60">
            <v>18.75</v>
          </cell>
          <cell r="AQ60">
            <v>0</v>
          </cell>
          <cell r="AR60">
            <v>4.0599999999999996</v>
          </cell>
          <cell r="AS60">
            <v>63</v>
          </cell>
          <cell r="AT60">
            <v>20.579330000000002</v>
          </cell>
          <cell r="AU60">
            <v>6.96</v>
          </cell>
          <cell r="AV60">
            <v>9.5833333333333321</v>
          </cell>
          <cell r="AW60">
            <v>122.93266333333332</v>
          </cell>
        </row>
        <row r="61">
          <cell r="AN61" t="str">
            <v>Oct</v>
          </cell>
          <cell r="AO61" t="str">
            <v>CRDS</v>
          </cell>
          <cell r="AT61">
            <v>71.594999999999999</v>
          </cell>
          <cell r="AW61">
            <v>71.594999999999999</v>
          </cell>
        </row>
        <row r="62">
          <cell r="AO62" t="str">
            <v>Customer Services</v>
          </cell>
          <cell r="AP62">
            <v>18.75</v>
          </cell>
          <cell r="AW62">
            <v>18.75</v>
          </cell>
        </row>
        <row r="63">
          <cell r="AO63" t="str">
            <v>Mgmt Services</v>
          </cell>
          <cell r="AQ63">
            <v>0</v>
          </cell>
          <cell r="AR63">
            <v>4.0599999999999996</v>
          </cell>
          <cell r="AW63">
            <v>4.0599999999999996</v>
          </cell>
        </row>
        <row r="64">
          <cell r="AO64" t="str">
            <v>Point to Point</v>
          </cell>
          <cell r="AV64">
            <v>9.5833333333333321</v>
          </cell>
          <cell r="AW64">
            <v>9.5833333333333321</v>
          </cell>
        </row>
        <row r="65">
          <cell r="AO65" t="str">
            <v>PSS</v>
          </cell>
          <cell r="AU65">
            <v>6.96</v>
          </cell>
          <cell r="AW65">
            <v>6.96</v>
          </cell>
        </row>
        <row r="66">
          <cell r="AN66" t="str">
            <v>Oct Total</v>
          </cell>
          <cell r="AP66">
            <v>18.75</v>
          </cell>
          <cell r="AQ66">
            <v>0</v>
          </cell>
          <cell r="AR66">
            <v>4.0599999999999996</v>
          </cell>
          <cell r="AT66">
            <v>71.594999999999999</v>
          </cell>
          <cell r="AU66">
            <v>6.96</v>
          </cell>
          <cell r="AV66">
            <v>9.5833333333333321</v>
          </cell>
          <cell r="AW66">
            <v>110.94833333333332</v>
          </cell>
        </row>
        <row r="67">
          <cell r="AN67" t="str">
            <v>Nov</v>
          </cell>
          <cell r="AO67" t="str">
            <v>CRDS</v>
          </cell>
          <cell r="AT67">
            <v>0</v>
          </cell>
          <cell r="AW67">
            <v>0</v>
          </cell>
        </row>
        <row r="68">
          <cell r="AO68" t="str">
            <v>Customer Services</v>
          </cell>
          <cell r="AP68">
            <v>18.75</v>
          </cell>
          <cell r="AW68">
            <v>18.75</v>
          </cell>
        </row>
        <row r="69">
          <cell r="AO69" t="str">
            <v>Mgmt Services</v>
          </cell>
          <cell r="AQ69">
            <v>0</v>
          </cell>
          <cell r="AR69">
            <v>4.0599999999999996</v>
          </cell>
          <cell r="AW69">
            <v>4.0599999999999996</v>
          </cell>
        </row>
        <row r="70">
          <cell r="AO70" t="str">
            <v>Point to Point</v>
          </cell>
          <cell r="AV70">
            <v>9.5833333333333321</v>
          </cell>
          <cell r="AW70">
            <v>9.5833333333333321</v>
          </cell>
        </row>
        <row r="71">
          <cell r="AO71" t="str">
            <v>PSS</v>
          </cell>
          <cell r="AU71">
            <v>6.96</v>
          </cell>
          <cell r="AW71">
            <v>6.96</v>
          </cell>
        </row>
        <row r="72">
          <cell r="AN72" t="str">
            <v>Nov Total</v>
          </cell>
          <cell r="AP72">
            <v>18.75</v>
          </cell>
          <cell r="AQ72">
            <v>0</v>
          </cell>
          <cell r="AR72">
            <v>4.0599999999999996</v>
          </cell>
          <cell r="AT72">
            <v>0</v>
          </cell>
          <cell r="AU72">
            <v>6.96</v>
          </cell>
          <cell r="AV72">
            <v>9.5833333333333321</v>
          </cell>
          <cell r="AW72">
            <v>39.353333333333332</v>
          </cell>
        </row>
        <row r="73">
          <cell r="AN73" t="str">
            <v>Dec</v>
          </cell>
          <cell r="AO73" t="str">
            <v>CRDS</v>
          </cell>
          <cell r="AT73">
            <v>0</v>
          </cell>
          <cell r="AW73">
            <v>0</v>
          </cell>
        </row>
        <row r="74">
          <cell r="AO74" t="str">
            <v>Customer Services</v>
          </cell>
          <cell r="AP74">
            <v>18.75</v>
          </cell>
          <cell r="AW74">
            <v>18.75</v>
          </cell>
        </row>
        <row r="75">
          <cell r="AO75" t="str">
            <v>Mgmt Services</v>
          </cell>
          <cell r="AQ75">
            <v>0</v>
          </cell>
          <cell r="AR75">
            <v>4.0599999999999996</v>
          </cell>
          <cell r="AS75">
            <v>62</v>
          </cell>
          <cell r="AW75">
            <v>66.06</v>
          </cell>
        </row>
        <row r="76">
          <cell r="AO76" t="str">
            <v>Point to Point</v>
          </cell>
          <cell r="AV76">
            <v>9.5833333333333321</v>
          </cell>
          <cell r="AW76">
            <v>9.5833333333333321</v>
          </cell>
        </row>
        <row r="77">
          <cell r="AO77" t="str">
            <v>PSS</v>
          </cell>
          <cell r="AU77">
            <v>6.96</v>
          </cell>
          <cell r="AW77">
            <v>6.96</v>
          </cell>
        </row>
        <row r="78">
          <cell r="AN78" t="str">
            <v>Dec Total</v>
          </cell>
          <cell r="AP78">
            <v>18.75</v>
          </cell>
          <cell r="AQ78">
            <v>0</v>
          </cell>
          <cell r="AR78">
            <v>4.0599999999999996</v>
          </cell>
          <cell r="AS78">
            <v>62</v>
          </cell>
          <cell r="AT78">
            <v>0</v>
          </cell>
          <cell r="AU78">
            <v>6.96</v>
          </cell>
          <cell r="AV78">
            <v>9.5833333333333321</v>
          </cell>
          <cell r="AW78">
            <v>101.35333333333332</v>
          </cell>
        </row>
        <row r="79">
          <cell r="AN79" t="str">
            <v>Grand Total</v>
          </cell>
          <cell r="AP79">
            <v>225</v>
          </cell>
          <cell r="AQ79">
            <v>7.98</v>
          </cell>
          <cell r="AR79">
            <v>51.72</v>
          </cell>
          <cell r="AS79">
            <v>250</v>
          </cell>
          <cell r="AT79">
            <v>385.46024000000011</v>
          </cell>
          <cell r="AU79">
            <v>83.52</v>
          </cell>
          <cell r="AV79">
            <v>115</v>
          </cell>
          <cell r="AW79">
            <v>1118.6802400000004</v>
          </cell>
        </row>
      </sheetData>
      <sheetData sheetId="1" refreshError="1">
        <row r="4">
          <cell r="F4" t="str">
            <v>Service</v>
          </cell>
          <cell r="G4" t="str">
            <v>WBSID</v>
          </cell>
        </row>
        <row r="5">
          <cell r="F5" t="str">
            <v>Agency</v>
          </cell>
          <cell r="I5" t="str">
            <v>Agency Total</v>
          </cell>
          <cell r="J5" t="str">
            <v>Other-Ext</v>
          </cell>
          <cell r="K5" t="str">
            <v>Other-Ext Total</v>
          </cell>
          <cell r="L5" t="str">
            <v>Agency Total</v>
          </cell>
          <cell r="M5" t="str">
            <v>Other-Ext</v>
          </cell>
          <cell r="N5" t="str">
            <v>Other-Ext Total</v>
          </cell>
          <cell r="O5" t="str">
            <v>Grand Total</v>
          </cell>
        </row>
        <row r="6">
          <cell r="C6" t="str">
            <v>Month</v>
          </cell>
          <cell r="D6" t="str">
            <v>OUC</v>
          </cell>
          <cell r="E6" t="str">
            <v>Data</v>
          </cell>
          <cell r="F6" t="str">
            <v>TIH728</v>
          </cell>
          <cell r="G6" t="str">
            <v>TIB217</v>
          </cell>
          <cell r="H6" t="str">
            <v>TIH718</v>
          </cell>
          <cell r="I6" t="str">
            <v>TIB217</v>
          </cell>
          <cell r="J6" t="str">
            <v>TIB147</v>
          </cell>
          <cell r="K6" t="str">
            <v>TIH718</v>
          </cell>
          <cell r="M6" t="str">
            <v>TIH730</v>
          </cell>
        </row>
        <row r="7">
          <cell r="C7" t="str">
            <v>JAN</v>
          </cell>
          <cell r="D7" t="str">
            <v>BJH63</v>
          </cell>
          <cell r="E7" t="str">
            <v>Budget</v>
          </cell>
          <cell r="F7">
            <v>6.96</v>
          </cell>
          <cell r="G7">
            <v>6.96</v>
          </cell>
          <cell r="I7">
            <v>6.96</v>
          </cell>
          <cell r="L7">
            <v>6.96</v>
          </cell>
          <cell r="M7">
            <v>9.5833333333333321</v>
          </cell>
          <cell r="N7">
            <v>9.5833333333333321</v>
          </cell>
          <cell r="O7">
            <v>16.543333333333333</v>
          </cell>
        </row>
        <row r="8">
          <cell r="E8" t="str">
            <v>EAC</v>
          </cell>
          <cell r="F8">
            <v>6.96</v>
          </cell>
          <cell r="G8">
            <v>6.96</v>
          </cell>
          <cell r="I8">
            <v>6.96</v>
          </cell>
          <cell r="L8">
            <v>6.96</v>
          </cell>
          <cell r="M8">
            <v>9.5833333333333321</v>
          </cell>
          <cell r="N8">
            <v>9.5833333333333321</v>
          </cell>
          <cell r="O8">
            <v>16.543333333333333</v>
          </cell>
        </row>
        <row r="9">
          <cell r="D9" t="str">
            <v>BJH6</v>
          </cell>
          <cell r="E9" t="str">
            <v>Budget</v>
          </cell>
          <cell r="F9">
            <v>18.75</v>
          </cell>
          <cell r="G9">
            <v>0</v>
          </cell>
          <cell r="H9">
            <v>34.799999999999997</v>
          </cell>
          <cell r="I9">
            <v>0</v>
          </cell>
          <cell r="L9">
            <v>0</v>
          </cell>
          <cell r="O9">
            <v>53.55</v>
          </cell>
        </row>
        <row r="10">
          <cell r="E10" t="str">
            <v>EAC</v>
          </cell>
          <cell r="F10">
            <v>18.75</v>
          </cell>
          <cell r="G10">
            <v>0</v>
          </cell>
          <cell r="H10">
            <v>34.799999999999997</v>
          </cell>
          <cell r="I10">
            <v>0</v>
          </cell>
          <cell r="L10">
            <v>0</v>
          </cell>
          <cell r="O10">
            <v>53.55</v>
          </cell>
        </row>
        <row r="11">
          <cell r="D11" t="str">
            <v>BJH66</v>
          </cell>
          <cell r="E11" t="str">
            <v>Budget</v>
          </cell>
          <cell r="H11">
            <v>4.0599999999999996</v>
          </cell>
          <cell r="I11">
            <v>1.71</v>
          </cell>
          <cell r="L11">
            <v>4.0599999999999996</v>
          </cell>
          <cell r="O11">
            <v>1.71</v>
          </cell>
        </row>
        <row r="12">
          <cell r="E12" t="str">
            <v>EAC</v>
          </cell>
          <cell r="H12">
            <v>4.0599999999999996</v>
          </cell>
          <cell r="I12">
            <v>1.71</v>
          </cell>
          <cell r="L12">
            <v>4.0599999999999996</v>
          </cell>
          <cell r="O12">
            <v>1.71</v>
          </cell>
        </row>
        <row r="13">
          <cell r="D13" t="str">
            <v>BJH67</v>
          </cell>
          <cell r="E13" t="str">
            <v>Budget</v>
          </cell>
          <cell r="J13">
            <v>8.3333333333333339</v>
          </cell>
          <cell r="K13">
            <v>8.3333333333333339</v>
          </cell>
          <cell r="L13">
            <v>8.3333333333333339</v>
          </cell>
          <cell r="M13">
            <v>8.3333333333333339</v>
          </cell>
          <cell r="N13">
            <v>8.3333333333333339</v>
          </cell>
          <cell r="O13">
            <v>8.3333333333333339</v>
          </cell>
        </row>
        <row r="14">
          <cell r="E14" t="str">
            <v>EAC</v>
          </cell>
          <cell r="J14">
            <v>8.3333333333333339</v>
          </cell>
          <cell r="K14">
            <v>8.3333333333333339</v>
          </cell>
          <cell r="L14">
            <v>8.3333333333333339</v>
          </cell>
          <cell r="M14">
            <v>8.3333333333333339</v>
          </cell>
          <cell r="N14">
            <v>8.3333333333333339</v>
          </cell>
          <cell r="O14">
            <v>8.3333333333333339</v>
          </cell>
        </row>
        <row r="15">
          <cell r="C15" t="str">
            <v>FEB</v>
          </cell>
          <cell r="D15" t="str">
            <v>BJH66</v>
          </cell>
          <cell r="E15" t="str">
            <v>Budget</v>
          </cell>
          <cell r="F15">
            <v>6.96</v>
          </cell>
          <cell r="I15">
            <v>6.96</v>
          </cell>
          <cell r="K15">
            <v>5.56</v>
          </cell>
          <cell r="L15">
            <v>6.96</v>
          </cell>
          <cell r="O15">
            <v>5.56</v>
          </cell>
        </row>
        <row r="16">
          <cell r="E16" t="str">
            <v>EAC</v>
          </cell>
          <cell r="F16">
            <v>6.96</v>
          </cell>
          <cell r="I16">
            <v>6.96</v>
          </cell>
          <cell r="K16">
            <v>5.56</v>
          </cell>
          <cell r="L16">
            <v>6.96</v>
          </cell>
          <cell r="O16">
            <v>5.56</v>
          </cell>
        </row>
        <row r="17">
          <cell r="C17" t="str">
            <v>Total Budget</v>
          </cell>
          <cell r="D17" t="str">
            <v>BJH6</v>
          </cell>
          <cell r="E17" t="str">
            <v>Budget</v>
          </cell>
          <cell r="F17">
            <v>18.75</v>
          </cell>
          <cell r="G17">
            <v>0</v>
          </cell>
          <cell r="H17">
            <v>34.799999999999997</v>
          </cell>
          <cell r="I17">
            <v>0</v>
          </cell>
          <cell r="K17">
            <v>5.56</v>
          </cell>
          <cell r="L17">
            <v>0</v>
          </cell>
          <cell r="M17">
            <v>9.5833333333333321</v>
          </cell>
          <cell r="N17">
            <v>9.5833333333333321</v>
          </cell>
          <cell r="O17">
            <v>77.36333333333333</v>
          </cell>
        </row>
        <row r="18">
          <cell r="C18" t="str">
            <v>Total EAC</v>
          </cell>
          <cell r="E18" t="str">
            <v>EAC</v>
          </cell>
          <cell r="F18">
            <v>18.75</v>
          </cell>
          <cell r="G18">
            <v>0</v>
          </cell>
          <cell r="H18">
            <v>34.799999999999997</v>
          </cell>
          <cell r="I18">
            <v>0</v>
          </cell>
          <cell r="K18">
            <v>5.56</v>
          </cell>
          <cell r="L18">
            <v>0</v>
          </cell>
          <cell r="M18">
            <v>9.5833333333333321</v>
          </cell>
          <cell r="N18">
            <v>9.5833333333333321</v>
          </cell>
          <cell r="O18">
            <v>77.36333333333333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A-IUT Database"/>
      <sheetName val="Contract Database"/>
      <sheetName val="IUT"/>
      <sheetName val="FCS"/>
      <sheetName val="IUT Removed"/>
      <sheetName val="FCS Removed"/>
      <sheetName val="Procurement Timeline"/>
      <sheetName val="Gateway Approval Heirarchy"/>
      <sheetName val="CSP Calendar"/>
      <sheetName val="Resource Plan"/>
      <sheetName val="KPIs Savings &amp; Avoidance"/>
      <sheetName val="KPIs Approach"/>
      <sheetName val="KPIs Supply Chain Engagement"/>
      <sheetName val="KPIs Remits"/>
      <sheetName val="KPIs Durations"/>
      <sheetName val="Period Dates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7">
          <cell r="B17">
            <v>101889</v>
          </cell>
        </row>
        <row r="18">
          <cell r="B18">
            <v>108724</v>
          </cell>
        </row>
        <row r="19">
          <cell r="B19">
            <v>108725</v>
          </cell>
        </row>
        <row r="20">
          <cell r="B20">
            <v>108726</v>
          </cell>
        </row>
        <row r="21">
          <cell r="B21">
            <v>108727</v>
          </cell>
        </row>
        <row r="22">
          <cell r="B22">
            <v>108728</v>
          </cell>
          <cell r="D22" t="str">
            <v>A Gilbert</v>
          </cell>
        </row>
        <row r="23">
          <cell r="B23">
            <v>108729</v>
          </cell>
          <cell r="D23" t="str">
            <v>D Hart</v>
          </cell>
        </row>
        <row r="24">
          <cell r="B24">
            <v>108730</v>
          </cell>
          <cell r="D24" t="str">
            <v>D Moore</v>
          </cell>
        </row>
        <row r="25">
          <cell r="B25">
            <v>112021</v>
          </cell>
          <cell r="D25" t="str">
            <v>K Tozer</v>
          </cell>
        </row>
        <row r="26">
          <cell r="B26">
            <v>112023</v>
          </cell>
          <cell r="D26" t="str">
            <v>M Gillespie</v>
          </cell>
        </row>
        <row r="27">
          <cell r="B27">
            <v>112517</v>
          </cell>
          <cell r="D27" t="str">
            <v>N Desai</v>
          </cell>
        </row>
        <row r="28">
          <cell r="B28">
            <v>112518</v>
          </cell>
          <cell r="D28" t="str">
            <v>N Sunkara</v>
          </cell>
        </row>
        <row r="29">
          <cell r="B29">
            <v>112520</v>
          </cell>
          <cell r="D29" t="str">
            <v>R Gill</v>
          </cell>
        </row>
        <row r="30">
          <cell r="B30">
            <v>112558</v>
          </cell>
          <cell r="D30" t="str">
            <v>Z Khan</v>
          </cell>
        </row>
        <row r="31">
          <cell r="B31">
            <v>112559</v>
          </cell>
        </row>
        <row r="32">
          <cell r="B32">
            <v>112560</v>
          </cell>
        </row>
        <row r="33">
          <cell r="B33">
            <v>113387</v>
          </cell>
        </row>
        <row r="34">
          <cell r="B34">
            <v>113388</v>
          </cell>
        </row>
        <row r="35">
          <cell r="B35">
            <v>113389</v>
          </cell>
        </row>
        <row r="36">
          <cell r="B36">
            <v>113390</v>
          </cell>
        </row>
        <row r="37">
          <cell r="B37">
            <v>113391</v>
          </cell>
        </row>
        <row r="38">
          <cell r="B38">
            <v>113392</v>
          </cell>
        </row>
        <row r="39">
          <cell r="B39">
            <v>113393</v>
          </cell>
        </row>
        <row r="40">
          <cell r="B40">
            <v>114258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xt Up Prior"/>
      <sheetName val="New Smart Summary"/>
      <sheetName val="New Smart"/>
      <sheetName val="New All Compliance"/>
      <sheetName val="New All Benefit Dashboard"/>
      <sheetName val="Smart"/>
      <sheetName val="Smart Summary"/>
      <sheetName val="New Top 10"/>
      <sheetName val="New Sustainability Pipeline"/>
      <sheetName val="New Compliance"/>
      <sheetName val="SPD New"/>
      <sheetName val="Cancelled Projects"/>
      <sheetName val="Cycle Times"/>
      <sheetName val="Menu"/>
      <sheetName val="Remap"/>
      <sheetName val="BSD Benefit Dashboard"/>
      <sheetName val="Employee Numbers"/>
      <sheetName val="eSourcing"/>
      <sheetName val="Legacy projects to update"/>
      <sheetName val="Summary"/>
      <sheetName val="IP contract database extract"/>
      <sheetName val="Asset Conversion"/>
      <sheetName val="Raw Data"/>
      <sheetName val="Business Supp Benefit Dashboard"/>
      <sheetName val="New Resource Plan"/>
      <sheetName val="New Resource Summary"/>
      <sheetName val="Top 10"/>
      <sheetName val="Sustainability Pipeline"/>
      <sheetName val="Cat Summary"/>
      <sheetName val="Cat Summary for sending"/>
      <sheetName val="Relative Start"/>
      <sheetName val="Relative End"/>
      <sheetName val="Category Manager"/>
      <sheetName val="Sourcing Team Senior"/>
      <sheetName val="Gateway Compliance"/>
      <sheetName val="Sourcing Team Lead"/>
      <sheetName val="Sourcing Team Support"/>
      <sheetName val="Sourcing Team Combined"/>
      <sheetName val="PSC"/>
      <sheetName val="Post Contract Manager"/>
      <sheetName val="Weekdays"/>
      <sheetName val="NDS Benefit Dashboard"/>
      <sheetName val="Directs Zero Benefit"/>
      <sheetName val="Indirects Compliance"/>
      <sheetName val="All Compliance"/>
      <sheetName val="Business Support Compliance"/>
      <sheetName val="Directs Compliance"/>
      <sheetName val="NDS Compliance"/>
      <sheetName val="Business Supp Zero Benefit"/>
      <sheetName val="NDS Zero Benefit"/>
      <sheetName val="Indirects Zero Benefit"/>
      <sheetName val="New Zero Benefit"/>
      <sheetName val="Directs Benefit Dashboard"/>
      <sheetName val="Indirects Benefit Dashboard"/>
      <sheetName val="New Periodic Benefit Data"/>
      <sheetName val="Periodic Benefit Data"/>
      <sheetName val="All Benefit Dashboard"/>
      <sheetName val="Gantt Overview"/>
      <sheetName val="Progress to plan"/>
      <sheetName val="Reasons"/>
      <sheetName val="Overdue Projects"/>
      <sheetName val="Days Ad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 t="str">
            <v>Customer</v>
          </cell>
        </row>
        <row r="6">
          <cell r="A6" t="str">
            <v>MULTIPLE FUNCTIONS</v>
          </cell>
        </row>
        <row r="7">
          <cell r="A7" t="str">
            <v>Property</v>
          </cell>
        </row>
        <row r="8">
          <cell r="A8" t="str">
            <v>Infrastructure Maintenance</v>
          </cell>
        </row>
        <row r="9">
          <cell r="A9" t="str">
            <v>Operations &amp; Customer Service</v>
          </cell>
        </row>
        <row r="10">
          <cell r="A10" t="str">
            <v>Human Resources</v>
          </cell>
        </row>
        <row r="11">
          <cell r="A11" t="str">
            <v>Strategic Sourcing</v>
          </cell>
        </row>
        <row r="12">
          <cell r="A12" t="str">
            <v>Government &amp; Corporate Affairs</v>
          </cell>
        </row>
        <row r="13">
          <cell r="A13" t="str">
            <v>Information Management</v>
          </cell>
        </row>
        <row r="14">
          <cell r="A14" t="str">
            <v>Asset Management</v>
          </cell>
        </row>
        <row r="15">
          <cell r="A15" t="str">
            <v>Engineering</v>
          </cell>
        </row>
        <row r="16">
          <cell r="A16" t="str">
            <v>Investment Projects</v>
          </cell>
        </row>
        <row r="17">
          <cell r="A17" t="str">
            <v>Legal Services</v>
          </cell>
        </row>
        <row r="18">
          <cell r="A18" t="str">
            <v>Network Development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Tender"/>
      <sheetName val="Drop downs"/>
    </sheetNames>
    <sheetDataSet>
      <sheetData sheetId="0"/>
      <sheetData sheetId="1">
        <row r="2">
          <cell r="G2" t="str">
            <v>R</v>
          </cell>
        </row>
        <row r="3">
          <cell r="G3" t="str">
            <v>A</v>
          </cell>
        </row>
        <row r="4">
          <cell r="G4" t="str">
            <v>G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heet1"/>
      <sheetName val="Draft "/>
      <sheetName val="CSF"/>
      <sheetName val="MFS"/>
      <sheetName val="NN"/>
    </sheetNames>
    <sheetDataSet>
      <sheetData sheetId="0"/>
      <sheetData sheetId="1">
        <row r="3">
          <cell r="A3" t="str">
            <v>Utilities</v>
          </cell>
          <cell r="C3" t="str">
            <v>Southern</v>
          </cell>
        </row>
        <row r="4">
          <cell r="A4" t="str">
            <v xml:space="preserve">Track </v>
          </cell>
          <cell r="C4" t="str">
            <v>Thameslink</v>
          </cell>
        </row>
        <row r="5">
          <cell r="A5" t="str">
            <v>Telecoms</v>
          </cell>
          <cell r="C5" t="str">
            <v>Central</v>
          </cell>
        </row>
        <row r="6">
          <cell r="A6" t="str">
            <v>Switches and Crossings</v>
          </cell>
        </row>
        <row r="7">
          <cell r="A7" t="str">
            <v>Suppliers and Services</v>
          </cell>
        </row>
        <row r="8">
          <cell r="A8" t="str">
            <v>Sleepers and Bearers</v>
          </cell>
        </row>
        <row r="9">
          <cell r="A9" t="str">
            <v xml:space="preserve">Signalling </v>
          </cell>
        </row>
        <row r="10">
          <cell r="A10" t="str">
            <v>Road Fleet</v>
          </cell>
        </row>
        <row r="11">
          <cell r="A11" t="str">
            <v>Recruitment Services</v>
          </cell>
        </row>
        <row r="12">
          <cell r="A12" t="str">
            <v>Railway Spares</v>
          </cell>
        </row>
        <row r="13">
          <cell r="A13" t="str">
            <v xml:space="preserve">Rail and Ancillaries </v>
          </cell>
        </row>
        <row r="14">
          <cell r="A14" t="str">
            <v>Rail Fleet</v>
          </cell>
        </row>
        <row r="15">
          <cell r="A15" t="str">
            <v xml:space="preserve">Professional Services Direct </v>
          </cell>
        </row>
        <row r="16">
          <cell r="A16" t="str">
            <v>Plant and Tools</v>
          </cell>
        </row>
        <row r="17">
          <cell r="A17" t="str">
            <v>On Track Plant</v>
          </cell>
        </row>
        <row r="18">
          <cell r="A18" t="str">
            <v>On Track Machines</v>
          </cell>
        </row>
        <row r="19">
          <cell r="A19" t="str">
            <v xml:space="preserve">Non Procurement </v>
          </cell>
        </row>
        <row r="20">
          <cell r="A20" t="str">
            <v xml:space="preserve">Logistics </v>
          </cell>
        </row>
        <row r="21">
          <cell r="A21" t="str">
            <v>Intelligent Infrastructure Support</v>
          </cell>
        </row>
        <row r="22">
          <cell r="A22" t="str">
            <v xml:space="preserve">Information Technology </v>
          </cell>
        </row>
        <row r="23">
          <cell r="A23" t="str">
            <v xml:space="preserve">HR and Training </v>
          </cell>
        </row>
        <row r="24">
          <cell r="A24" t="str">
            <v xml:space="preserve">General Civils </v>
          </cell>
        </row>
        <row r="25">
          <cell r="A25" t="str">
            <v xml:space="preserve">Facilities </v>
          </cell>
        </row>
        <row r="26">
          <cell r="A26" t="str">
            <v xml:space="preserve">Electrification and Fixed Plant </v>
          </cell>
        </row>
        <row r="27">
          <cell r="A27" t="str">
            <v>Infrastructure</v>
          </cell>
        </row>
        <row r="28">
          <cell r="A28" t="str">
            <v>Contingent Labour</v>
          </cell>
        </row>
        <row r="29">
          <cell r="A29" t="str">
            <v>CTRL</v>
          </cell>
        </row>
        <row r="30">
          <cell r="A30" t="str">
            <v>Business Consultancy</v>
          </cell>
        </row>
        <row r="31">
          <cell r="A31" t="str">
            <v xml:space="preserve">Ballast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Period"/>
      <sheetName val="By Supplier (P)"/>
      <sheetName val="By Supplier (YTD)"/>
      <sheetName val="By Function (P)"/>
      <sheetName val="By Function (YTD)"/>
      <sheetName val="By Supplier (P) - Prev Yr"/>
      <sheetName val="By Supplier (YTD) - Prev Yr"/>
      <sheetName val="Detail"/>
      <sheetName val="By Supplier # (YTD)"/>
      <sheetName val="By Category (P)"/>
      <sheetName val="By Category (YTD)"/>
      <sheetName val="Supplier Category Spend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2">
          <cell r="A52" t="str">
            <v>Recover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heet1"/>
      <sheetName val="SNE"/>
      <sheetName val="CSF"/>
      <sheetName val="MFS"/>
      <sheetName val="NN"/>
    </sheetNames>
    <sheetDataSet>
      <sheetData sheetId="0"/>
      <sheetData sheetId="1">
        <row r="3">
          <cell r="C3" t="str">
            <v>Southern</v>
          </cell>
        </row>
        <row r="4">
          <cell r="C4" t="str">
            <v>Thameslink</v>
          </cell>
        </row>
        <row r="5">
          <cell r="C5" t="str">
            <v>Central</v>
          </cell>
        </row>
        <row r="6">
          <cell r="C6" t="str">
            <v xml:space="preserve">Western and Wales </v>
          </cell>
        </row>
        <row r="7">
          <cell r="C7" t="str">
            <v xml:space="preserve">Signalling </v>
          </cell>
        </row>
        <row r="8">
          <cell r="C8" t="str">
            <v>SNE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Pivot"/>
      <sheetName val="April Budget Pivot"/>
    </sheetNames>
    <sheetDataSet>
      <sheetData sheetId="0" refreshError="1">
        <row r="4">
          <cell r="B4" t="str">
            <v>Sum of ACTUAL</v>
          </cell>
          <cell r="C4" t="str">
            <v>WBSID</v>
          </cell>
        </row>
        <row r="5">
          <cell r="C5" t="str">
            <v>TIB195</v>
          </cell>
          <cell r="D5" t="str">
            <v>TIH718</v>
          </cell>
          <cell r="E5" t="str">
            <v>GMS007</v>
          </cell>
          <cell r="F5" t="str">
            <v>GMS008</v>
          </cell>
          <cell r="G5" t="str">
            <v>GMS006</v>
          </cell>
          <cell r="H5" t="str">
            <v>GMS010</v>
          </cell>
          <cell r="I5" t="str">
            <v>GMS002</v>
          </cell>
          <cell r="J5" t="str">
            <v>GMS009</v>
          </cell>
          <cell r="K5" t="str">
            <v>IAG97UFY</v>
          </cell>
          <cell r="L5" t="str">
            <v>BT009</v>
          </cell>
          <cell r="M5" t="str">
            <v>BT001</v>
          </cell>
          <cell r="N5" t="str">
            <v>TIB163</v>
          </cell>
          <cell r="O5" t="str">
            <v>TIB127</v>
          </cell>
          <cell r="P5" t="str">
            <v>TIB115</v>
          </cell>
          <cell r="Q5" t="str">
            <v>TIB117</v>
          </cell>
          <cell r="R5" t="str">
            <v>TIB116</v>
          </cell>
          <cell r="S5" t="str">
            <v>TIB120</v>
          </cell>
          <cell r="T5" t="str">
            <v>TIB113</v>
          </cell>
          <cell r="U5" t="str">
            <v>TIB114</v>
          </cell>
          <cell r="V5" t="str">
            <v>TIB005</v>
          </cell>
          <cell r="W5" t="str">
            <v>TIB209</v>
          </cell>
          <cell r="X5" t="str">
            <v>TIH729</v>
          </cell>
          <cell r="Y5" t="str">
            <v>TIB128</v>
          </cell>
          <cell r="Z5" t="str">
            <v>TIB142</v>
          </cell>
          <cell r="AA5" t="str">
            <v>TIB130</v>
          </cell>
          <cell r="AB5" t="str">
            <v>TIB144</v>
          </cell>
          <cell r="AC5" t="str">
            <v>TIB013</v>
          </cell>
          <cell r="AD5" t="str">
            <v>BT002</v>
          </cell>
          <cell r="AE5" t="str">
            <v>NTW006</v>
          </cell>
          <cell r="AF5" t="str">
            <v>NTW001</v>
          </cell>
          <cell r="AG5" t="str">
            <v>TIH722</v>
          </cell>
          <cell r="AH5" t="str">
            <v>NTW007</v>
          </cell>
          <cell r="AI5" t="str">
            <v>NTW003</v>
          </cell>
          <cell r="AJ5" t="str">
            <v>NTW009</v>
          </cell>
          <cell r="AK5" t="str">
            <v>NTW005</v>
          </cell>
          <cell r="AL5" t="str">
            <v>TIH726</v>
          </cell>
          <cell r="AM5" t="str">
            <v>NTW008</v>
          </cell>
          <cell r="AN5" t="str">
            <v>NTW004</v>
          </cell>
          <cell r="AO5" t="str">
            <v>TBC</v>
          </cell>
          <cell r="AP5" t="str">
            <v>LM001</v>
          </cell>
          <cell r="AQ5" t="str">
            <v>LM002</v>
          </cell>
          <cell r="AR5" t="str">
            <v>LM003</v>
          </cell>
          <cell r="AS5" t="str">
            <v>LM004</v>
          </cell>
          <cell r="AT5" t="str">
            <v>LM005</v>
          </cell>
          <cell r="AU5" t="str">
            <v>LM006</v>
          </cell>
          <cell r="AV5" t="str">
            <v>LM008</v>
          </cell>
          <cell r="AW5" t="str">
            <v>LM010</v>
          </cell>
          <cell r="AX5" t="str">
            <v>LM012</v>
          </cell>
          <cell r="AY5" t="str">
            <v>LM016</v>
          </cell>
          <cell r="AZ5" t="str">
            <v>LM018</v>
          </cell>
          <cell r="BA5" t="str">
            <v>LM019</v>
          </cell>
          <cell r="BB5" t="str">
            <v>LM020</v>
          </cell>
          <cell r="BC5" t="str">
            <v>LM021</v>
          </cell>
          <cell r="BD5" t="str">
            <v>LM022</v>
          </cell>
          <cell r="BE5" t="str">
            <v>LM023</v>
          </cell>
          <cell r="BF5" t="str">
            <v>TIG775</v>
          </cell>
          <cell r="BG5" t="str">
            <v>GPT001</v>
          </cell>
          <cell r="BH5" t="str">
            <v>SYN001</v>
          </cell>
          <cell r="BI5" t="str">
            <v>0TBC</v>
          </cell>
          <cell r="BJ5" t="str">
            <v>NS001</v>
          </cell>
          <cell r="BK5" t="str">
            <v>NS002A</v>
          </cell>
          <cell r="BL5" t="str">
            <v>NS002B</v>
          </cell>
          <cell r="BM5" t="str">
            <v>NS002D</v>
          </cell>
          <cell r="BN5" t="str">
            <v>NS002E</v>
          </cell>
          <cell r="BO5" t="str">
            <v>NS002G</v>
          </cell>
          <cell r="BP5" t="str">
            <v>NS002H</v>
          </cell>
          <cell r="BQ5" t="str">
            <v>NS003</v>
          </cell>
          <cell r="BR5" t="str">
            <v>NS004</v>
          </cell>
          <cell r="BS5" t="str">
            <v>NS005</v>
          </cell>
          <cell r="BT5" t="str">
            <v>NS006</v>
          </cell>
          <cell r="BU5" t="str">
            <v>DIS003</v>
          </cell>
          <cell r="BV5" t="str">
            <v>DIS005</v>
          </cell>
          <cell r="BW5" t="str">
            <v>DIS012</v>
          </cell>
          <cell r="BX5" t="str">
            <v>BUS004</v>
          </cell>
          <cell r="BY5" t="str">
            <v>BUS002</v>
          </cell>
          <cell r="BZ5" t="str">
            <v>TIB008</v>
          </cell>
          <cell r="CA5" t="str">
            <v>TIB216</v>
          </cell>
          <cell r="CB5" t="str">
            <v>TIB009</v>
          </cell>
          <cell r="CC5" t="str">
            <v>TIB010</v>
          </cell>
          <cell r="CD5" t="str">
            <v>TIB088</v>
          </cell>
          <cell r="CE5" t="str">
            <v>TIB012</v>
          </cell>
          <cell r="CF5" t="str">
            <v>TIB015</v>
          </cell>
          <cell r="CG5" t="str">
            <v>TIB018</v>
          </cell>
          <cell r="CH5" t="str">
            <v>TIB022</v>
          </cell>
          <cell r="CI5" t="str">
            <v>TIB026</v>
          </cell>
          <cell r="CJ5" t="str">
            <v>TIB028</v>
          </cell>
          <cell r="CK5" t="str">
            <v>TIB031</v>
          </cell>
          <cell r="CL5" t="str">
            <v>TIB048</v>
          </cell>
          <cell r="CM5" t="str">
            <v>TIB050</v>
          </cell>
          <cell r="CN5" t="str">
            <v>TIB053</v>
          </cell>
          <cell r="CO5" t="str">
            <v>TIB057</v>
          </cell>
          <cell r="CP5" t="str">
            <v>TIB058</v>
          </cell>
          <cell r="CQ5" t="str">
            <v>TIB067</v>
          </cell>
          <cell r="CR5" t="str">
            <v>TIB063</v>
          </cell>
          <cell r="CS5" t="str">
            <v>TIB064</v>
          </cell>
          <cell r="CT5" t="str">
            <v>TIB173</v>
          </cell>
          <cell r="CU5" t="str">
            <v>TIB161</v>
          </cell>
          <cell r="CV5" t="str">
            <v>TIB076</v>
          </cell>
          <cell r="CW5" t="str">
            <v>TIB078</v>
          </cell>
          <cell r="CX5" t="str">
            <v>TIB080</v>
          </cell>
          <cell r="CY5" t="str">
            <v>TIB082</v>
          </cell>
          <cell r="CZ5" t="str">
            <v>TIB084</v>
          </cell>
          <cell r="DA5" t="str">
            <v>TIB086</v>
          </cell>
          <cell r="DB5" t="str">
            <v>TIB111</v>
          </cell>
          <cell r="DC5" t="str">
            <v>TIB152</v>
          </cell>
          <cell r="DD5" t="str">
            <v>TIB155</v>
          </cell>
          <cell r="DE5" t="str">
            <v>TIB157</v>
          </cell>
          <cell r="DF5" t="str">
            <v>TIB206</v>
          </cell>
          <cell r="DG5" t="str">
            <v>TIB166</v>
          </cell>
          <cell r="DH5" t="str">
            <v>TIB168</v>
          </cell>
          <cell r="DI5" t="str">
            <v>TIB181</v>
          </cell>
          <cell r="DJ5" t="str">
            <v>TIB183</v>
          </cell>
          <cell r="DK5" t="str">
            <v>TIB199</v>
          </cell>
          <cell r="DL5" t="str">
            <v>oS001</v>
          </cell>
          <cell r="DM5" t="str">
            <v>DIS001</v>
          </cell>
          <cell r="DN5" t="str">
            <v>SYN002</v>
          </cell>
          <cell r="DO5" t="str">
            <v>TIH727</v>
          </cell>
          <cell r="DP5" t="str">
            <v>Grand Total</v>
          </cell>
        </row>
        <row r="6">
          <cell r="B6" t="str">
            <v>Total</v>
          </cell>
          <cell r="C6">
            <v>2210</v>
          </cell>
          <cell r="D6">
            <v>6260</v>
          </cell>
          <cell r="E6">
            <v>24331</v>
          </cell>
          <cell r="F6">
            <v>24331</v>
          </cell>
          <cell r="G6">
            <v>27965</v>
          </cell>
          <cell r="H6">
            <v>49409.34</v>
          </cell>
          <cell r="I6">
            <v>21463</v>
          </cell>
          <cell r="J6">
            <v>1365</v>
          </cell>
          <cell r="K6">
            <v>14121.45</v>
          </cell>
          <cell r="L6">
            <v>36400</v>
          </cell>
          <cell r="M6">
            <v>5580</v>
          </cell>
          <cell r="N6">
            <v>51720</v>
          </cell>
          <cell r="O6">
            <v>6630</v>
          </cell>
          <cell r="P6">
            <v>1510</v>
          </cell>
          <cell r="Q6">
            <v>3920</v>
          </cell>
          <cell r="R6">
            <v>6560</v>
          </cell>
          <cell r="S6">
            <v>2990</v>
          </cell>
          <cell r="T6">
            <v>2340</v>
          </cell>
          <cell r="U6">
            <v>1510</v>
          </cell>
          <cell r="V6">
            <v>2070</v>
          </cell>
          <cell r="W6">
            <v>980</v>
          </cell>
          <cell r="X6">
            <v>395682</v>
          </cell>
          <cell r="Y6">
            <v>3160</v>
          </cell>
          <cell r="Z6">
            <v>32760</v>
          </cell>
          <cell r="AA6">
            <v>26439</v>
          </cell>
          <cell r="AB6">
            <v>20198</v>
          </cell>
          <cell r="AC6">
            <v>840</v>
          </cell>
          <cell r="AD6">
            <v>15370</v>
          </cell>
          <cell r="AE6">
            <v>41811</v>
          </cell>
          <cell r="AF6">
            <v>397183.86283333343</v>
          </cell>
          <cell r="AG6">
            <v>240000</v>
          </cell>
          <cell r="AH6">
            <v>0</v>
          </cell>
          <cell r="AI6">
            <v>0</v>
          </cell>
          <cell r="AJ6">
            <v>0</v>
          </cell>
          <cell r="AK6">
            <v>508686.20093333337</v>
          </cell>
          <cell r="AL6">
            <v>81333.333333333328</v>
          </cell>
          <cell r="AM6">
            <v>0</v>
          </cell>
          <cell r="AN6">
            <v>212819.00408219182</v>
          </cell>
          <cell r="AO6">
            <v>0</v>
          </cell>
          <cell r="AP6">
            <v>88777.5</v>
          </cell>
          <cell r="AQ6">
            <v>38417.624636119959</v>
          </cell>
          <cell r="AR6">
            <v>52481.508314753104</v>
          </cell>
          <cell r="AS6">
            <v>45859.544726557608</v>
          </cell>
          <cell r="AT6">
            <v>81180.117524625006</v>
          </cell>
          <cell r="AU6">
            <v>93690.192923585913</v>
          </cell>
          <cell r="AV6">
            <v>23053.602249944164</v>
          </cell>
          <cell r="AW6">
            <v>15416.350491330029</v>
          </cell>
          <cell r="AX6">
            <v>31356.774883903723</v>
          </cell>
          <cell r="AY6">
            <v>3958.8076681728016</v>
          </cell>
          <cell r="AZ6">
            <v>8233.7301659125187</v>
          </cell>
          <cell r="BA6">
            <v>11175.8</v>
          </cell>
          <cell r="BB6">
            <v>12598.094295663503</v>
          </cell>
          <cell r="BC6">
            <v>16124.561111111112</v>
          </cell>
          <cell r="BD6">
            <v>12432.400981414728</v>
          </cell>
          <cell r="BE6">
            <v>20810.07802690583</v>
          </cell>
          <cell r="BF6">
            <v>85.461999999999989</v>
          </cell>
          <cell r="BG6">
            <v>809082.43562766863</v>
          </cell>
          <cell r="BH6">
            <v>991700</v>
          </cell>
          <cell r="BI6">
            <v>121167.99973333333</v>
          </cell>
          <cell r="BJ6">
            <v>6816.666666666667</v>
          </cell>
          <cell r="BK6">
            <v>18287.5</v>
          </cell>
          <cell r="BL6">
            <v>10166.666666666666</v>
          </cell>
          <cell r="BM6">
            <v>24166.666666666668</v>
          </cell>
          <cell r="BN6">
            <v>7258.3333333333339</v>
          </cell>
          <cell r="BO6">
            <v>12666.666666666666</v>
          </cell>
          <cell r="BP6">
            <v>11833.333333333334</v>
          </cell>
          <cell r="BQ6">
            <v>153133.33333333331</v>
          </cell>
          <cell r="BR6">
            <v>50916.666666666664</v>
          </cell>
          <cell r="BS6">
            <v>20800</v>
          </cell>
          <cell r="BT6">
            <v>62087.222222222219</v>
          </cell>
          <cell r="BU6">
            <v>107273.46</v>
          </cell>
          <cell r="BV6">
            <v>13266.66</v>
          </cell>
          <cell r="BW6">
            <v>227522.84666666665</v>
          </cell>
          <cell r="BX6">
            <v>0</v>
          </cell>
          <cell r="BY6">
            <v>599730</v>
          </cell>
          <cell r="BZ6">
            <v>19791.419999999998</v>
          </cell>
          <cell r="CA6">
            <v>8097.55</v>
          </cell>
          <cell r="CB6">
            <v>10788.99</v>
          </cell>
          <cell r="CC6">
            <v>28770.639999999999</v>
          </cell>
          <cell r="CD6">
            <v>10788.99</v>
          </cell>
          <cell r="CE6">
            <v>10812.2</v>
          </cell>
          <cell r="CF6">
            <v>28701.040000000001</v>
          </cell>
          <cell r="CG6">
            <v>12575.56</v>
          </cell>
          <cell r="CH6">
            <v>0</v>
          </cell>
          <cell r="CI6">
            <v>278.42</v>
          </cell>
          <cell r="CJ6">
            <v>464.05</v>
          </cell>
          <cell r="CK6">
            <v>16241.49</v>
          </cell>
          <cell r="CL6">
            <v>21577.98</v>
          </cell>
          <cell r="CM6">
            <v>8004.73</v>
          </cell>
          <cell r="CN6">
            <v>14385.32</v>
          </cell>
          <cell r="CO6">
            <v>20649.88</v>
          </cell>
          <cell r="CP6">
            <v>0</v>
          </cell>
          <cell r="CQ6">
            <v>39049.199999999997</v>
          </cell>
          <cell r="CR6">
            <v>3990.78</v>
          </cell>
          <cell r="CS6">
            <v>3085.89</v>
          </cell>
          <cell r="CT6">
            <v>4686.82</v>
          </cell>
          <cell r="CU6">
            <v>10788.99</v>
          </cell>
          <cell r="CV6">
            <v>10812.2</v>
          </cell>
          <cell r="CW6">
            <v>0</v>
          </cell>
          <cell r="CX6">
            <v>4547.62</v>
          </cell>
          <cell r="CY6">
            <v>1090.5</v>
          </cell>
          <cell r="CZ6">
            <v>0</v>
          </cell>
          <cell r="DA6">
            <v>185.62</v>
          </cell>
          <cell r="DB6">
            <v>3596.33</v>
          </cell>
          <cell r="DC6">
            <v>5452.5</v>
          </cell>
          <cell r="DD6">
            <v>4547.62</v>
          </cell>
          <cell r="DE6">
            <v>580.04999999999995</v>
          </cell>
          <cell r="DF6">
            <v>510.45</v>
          </cell>
          <cell r="DG6">
            <v>6612.61</v>
          </cell>
          <cell r="DH6">
            <v>3480.31</v>
          </cell>
          <cell r="DI6">
            <v>12946.8</v>
          </cell>
          <cell r="DJ6">
            <v>6682.21</v>
          </cell>
          <cell r="DK6">
            <v>0</v>
          </cell>
          <cell r="DL6">
            <v>566667</v>
          </cell>
          <cell r="DM6">
            <v>148730</v>
          </cell>
          <cell r="DN6">
            <v>200000</v>
          </cell>
          <cell r="DO6">
            <v>78000</v>
          </cell>
          <cell r="DP6">
            <v>7401448.558765417</v>
          </cell>
        </row>
        <row r="13">
          <cell r="CD13">
            <v>5674.88</v>
          </cell>
          <cell r="DN13">
            <v>7323</v>
          </cell>
        </row>
        <row r="14">
          <cell r="CD14">
            <v>121</v>
          </cell>
          <cell r="DN14">
            <v>121</v>
          </cell>
        </row>
        <row r="15">
          <cell r="CD15">
            <v>5553.88</v>
          </cell>
          <cell r="DN15">
            <v>7202</v>
          </cell>
        </row>
      </sheetData>
      <sheetData sheetId="1" refreshError="1">
        <row r="5">
          <cell r="C5" t="str">
            <v>Sum of Budget</v>
          </cell>
          <cell r="D5" t="str">
            <v>WBSID</v>
          </cell>
        </row>
        <row r="6">
          <cell r="D6" t="str">
            <v>BT001</v>
          </cell>
          <cell r="E6" t="str">
            <v>BT002</v>
          </cell>
          <cell r="F6" t="str">
            <v>BT009</v>
          </cell>
          <cell r="G6" t="str">
            <v>DIS001</v>
          </cell>
          <cell r="H6" t="str">
            <v>DIS005</v>
          </cell>
          <cell r="I6" t="str">
            <v>DIS009</v>
          </cell>
          <cell r="J6" t="str">
            <v>DIS016</v>
          </cell>
          <cell r="K6" t="str">
            <v>DIS017</v>
          </cell>
          <cell r="L6" t="str">
            <v>GMS002</v>
          </cell>
          <cell r="M6" t="str">
            <v>GMS006</v>
          </cell>
          <cell r="N6" t="str">
            <v>GMS007</v>
          </cell>
          <cell r="O6" t="str">
            <v>GMS008</v>
          </cell>
          <cell r="P6" t="str">
            <v>GMS009</v>
          </cell>
          <cell r="Q6" t="str">
            <v>GMS010</v>
          </cell>
          <cell r="R6" t="str">
            <v>GMS017</v>
          </cell>
          <cell r="S6" t="str">
            <v>GMS018</v>
          </cell>
          <cell r="T6" t="str">
            <v>GMS019</v>
          </cell>
          <cell r="U6" t="str">
            <v>GPT001</v>
          </cell>
          <cell r="V6" t="str">
            <v>IAG97UAT</v>
          </cell>
          <cell r="W6" t="str">
            <v>IAG97UCV</v>
          </cell>
          <cell r="X6" t="str">
            <v>IAG97UDW</v>
          </cell>
          <cell r="Y6" t="str">
            <v>IAG97UEX</v>
          </cell>
          <cell r="Z6" t="str">
            <v>IAG97UFY</v>
          </cell>
          <cell r="AA6" t="str">
            <v>IAG97UGZ</v>
          </cell>
          <cell r="AB6" t="str">
            <v>IAG97UHA</v>
          </cell>
          <cell r="AC6" t="str">
            <v>IAG997NN</v>
          </cell>
          <cell r="AD6" t="str">
            <v>IAG997RT</v>
          </cell>
          <cell r="AE6" t="str">
            <v>IAG997TV</v>
          </cell>
          <cell r="AF6" t="str">
            <v>IAG997WY</v>
          </cell>
          <cell r="AG6" t="str">
            <v>IAG998AB</v>
          </cell>
          <cell r="AH6" t="str">
            <v>IAG998DE</v>
          </cell>
          <cell r="AI6" t="str">
            <v>LM001</v>
          </cell>
          <cell r="AJ6" t="str">
            <v>LM002</v>
          </cell>
          <cell r="AK6" t="str">
            <v>LM003</v>
          </cell>
          <cell r="AL6" t="str">
            <v>LM004</v>
          </cell>
          <cell r="AM6" t="str">
            <v>LM005</v>
          </cell>
          <cell r="AN6" t="str">
            <v>LM006</v>
          </cell>
          <cell r="AO6" t="str">
            <v>LM008</v>
          </cell>
          <cell r="AP6" t="str">
            <v>LM009</v>
          </cell>
          <cell r="AQ6" t="str">
            <v>LM010</v>
          </cell>
          <cell r="AR6" t="str">
            <v>LM012</v>
          </cell>
          <cell r="AS6" t="str">
            <v>LM016</v>
          </cell>
          <cell r="AT6" t="str">
            <v>LM018</v>
          </cell>
          <cell r="AU6" t="str">
            <v>LM019</v>
          </cell>
          <cell r="AV6" t="str">
            <v>LM020</v>
          </cell>
          <cell r="AW6" t="str">
            <v>LM021</v>
          </cell>
          <cell r="AX6" t="str">
            <v>LM022</v>
          </cell>
          <cell r="AY6" t="str">
            <v>LM023</v>
          </cell>
          <cell r="AZ6" t="str">
            <v>NS001</v>
          </cell>
          <cell r="BA6" t="str">
            <v>NS002A</v>
          </cell>
          <cell r="BB6" t="str">
            <v>NS002B</v>
          </cell>
          <cell r="BC6" t="str">
            <v>NS002C</v>
          </cell>
          <cell r="BD6" t="str">
            <v>NS002D</v>
          </cell>
          <cell r="BE6" t="str">
            <v>NS002E</v>
          </cell>
          <cell r="BF6" t="str">
            <v>NS002G</v>
          </cell>
          <cell r="BG6" t="str">
            <v>NS002H</v>
          </cell>
          <cell r="BH6" t="str">
            <v>NS003</v>
          </cell>
          <cell r="BI6" t="str">
            <v>NS004</v>
          </cell>
          <cell r="BJ6" t="str">
            <v>NS005</v>
          </cell>
          <cell r="BK6" t="str">
            <v>NS006</v>
          </cell>
          <cell r="BL6" t="str">
            <v>NTW001</v>
          </cell>
          <cell r="BM6" t="str">
            <v>NTW003</v>
          </cell>
          <cell r="BN6" t="str">
            <v>NTW004</v>
          </cell>
          <cell r="BO6" t="str">
            <v>NTW005</v>
          </cell>
          <cell r="BP6" t="str">
            <v>PSS001</v>
          </cell>
          <cell r="BQ6" t="str">
            <v>SYN001</v>
          </cell>
          <cell r="BR6" t="str">
            <v>TIB008</v>
          </cell>
          <cell r="BS6" t="str">
            <v>TIB009</v>
          </cell>
          <cell r="BT6" t="str">
            <v>TIB010</v>
          </cell>
          <cell r="BU6" t="str">
            <v>TIB012</v>
          </cell>
          <cell r="BV6" t="str">
            <v>TIB013</v>
          </cell>
          <cell r="BW6" t="str">
            <v>TIB015</v>
          </cell>
          <cell r="BX6" t="str">
            <v>TIB018</v>
          </cell>
          <cell r="BY6" t="str">
            <v>TIB022</v>
          </cell>
          <cell r="BZ6" t="str">
            <v>TIB026</v>
          </cell>
          <cell r="CA6" t="str">
            <v>TIB028</v>
          </cell>
          <cell r="CB6" t="str">
            <v>TIB031</v>
          </cell>
          <cell r="CC6" t="str">
            <v>TIB048</v>
          </cell>
          <cell r="CD6" t="str">
            <v>TIB050</v>
          </cell>
          <cell r="CE6" t="str">
            <v>TIB053</v>
          </cell>
          <cell r="CF6" t="str">
            <v>TIB057</v>
          </cell>
          <cell r="CG6" t="str">
            <v>TIB058</v>
          </cell>
          <cell r="CH6" t="str">
            <v>TIB063</v>
          </cell>
          <cell r="CI6" t="str">
            <v>TIB064</v>
          </cell>
          <cell r="CJ6" t="str">
            <v>TIB067</v>
          </cell>
          <cell r="CK6" t="str">
            <v>TIB076</v>
          </cell>
          <cell r="CL6" t="str">
            <v>TIB078</v>
          </cell>
          <cell r="CM6" t="str">
            <v>TIB080</v>
          </cell>
          <cell r="CN6" t="str">
            <v>TIB082</v>
          </cell>
          <cell r="CO6" t="str">
            <v>TIB084</v>
          </cell>
          <cell r="CP6" t="str">
            <v>TIB086</v>
          </cell>
          <cell r="CQ6" t="str">
            <v>TIB088</v>
          </cell>
          <cell r="CR6" t="str">
            <v>TIB111</v>
          </cell>
          <cell r="CS6" t="str">
            <v>TIB113</v>
          </cell>
          <cell r="CT6" t="str">
            <v>TIB114</v>
          </cell>
          <cell r="CU6" t="str">
            <v>TIB115</v>
          </cell>
          <cell r="CV6" t="str">
            <v>TIB116</v>
          </cell>
          <cell r="CW6" t="str">
            <v>TIB117</v>
          </cell>
          <cell r="CX6" t="str">
            <v>TIB120</v>
          </cell>
          <cell r="CY6" t="str">
            <v>TIB127</v>
          </cell>
          <cell r="CZ6" t="str">
            <v>TIB128</v>
          </cell>
          <cell r="DA6" t="str">
            <v>TIB136</v>
          </cell>
          <cell r="DB6" t="str">
            <v>TIB138</v>
          </cell>
          <cell r="DC6" t="str">
            <v>TIB142</v>
          </cell>
          <cell r="DD6" t="str">
            <v>TIB144</v>
          </cell>
          <cell r="DE6" t="str">
            <v>TIB147</v>
          </cell>
          <cell r="DF6" t="str">
            <v>TIB152</v>
          </cell>
          <cell r="DG6" t="str">
            <v>TIB155</v>
          </cell>
          <cell r="DH6" t="str">
            <v>TIB157</v>
          </cell>
          <cell r="DI6" t="str">
            <v>TIB161</v>
          </cell>
          <cell r="DJ6" t="str">
            <v>TIB163</v>
          </cell>
          <cell r="DK6" t="str">
            <v>TIB166</v>
          </cell>
          <cell r="DL6" t="str">
            <v>TIB168</v>
          </cell>
          <cell r="DM6" t="str">
            <v>TIB173</v>
          </cell>
          <cell r="DN6" t="str">
            <v>TIB181</v>
          </cell>
          <cell r="DO6" t="str">
            <v>TIB183</v>
          </cell>
          <cell r="DP6" t="str">
            <v>TIB199</v>
          </cell>
          <cell r="DQ6" t="str">
            <v>TIB206</v>
          </cell>
          <cell r="DR6" t="str">
            <v>TIB209</v>
          </cell>
          <cell r="DS6" t="str">
            <v>TIB213</v>
          </cell>
          <cell r="DT6" t="str">
            <v>TIB216</v>
          </cell>
          <cell r="DU6" t="str">
            <v>TIB217</v>
          </cell>
          <cell r="DV6" t="str">
            <v>TIB226</v>
          </cell>
          <cell r="DW6" t="str">
            <v>TIH718</v>
          </cell>
          <cell r="DX6" t="str">
            <v>TIH719</v>
          </cell>
          <cell r="DY6" t="str">
            <v>TIH722</v>
          </cell>
          <cell r="DZ6" t="str">
            <v>TIH726</v>
          </cell>
          <cell r="EA6" t="str">
            <v>TIH728</v>
          </cell>
          <cell r="EB6" t="str">
            <v>TIH729</v>
          </cell>
          <cell r="EC6" t="str">
            <v>WKS010</v>
          </cell>
          <cell r="ED6" t="str">
            <v>WKS011</v>
          </cell>
          <cell r="EE6" t="str">
            <v>(blank)</v>
          </cell>
          <cell r="EF6" t="str">
            <v>SYN002</v>
          </cell>
          <cell r="EG6" t="str">
            <v>BUS002</v>
          </cell>
          <cell r="EH6" t="str">
            <v>OS001</v>
          </cell>
          <cell r="EI6" t="str">
            <v>TIB195</v>
          </cell>
          <cell r="EJ6" t="str">
            <v>TIH723</v>
          </cell>
          <cell r="EK6" t="str">
            <v>TIH727</v>
          </cell>
          <cell r="EL6" t="str">
            <v>TIH730</v>
          </cell>
          <cell r="EM6" t="str">
            <v>TII292</v>
          </cell>
          <cell r="EN6" t="str">
            <v>TII294</v>
          </cell>
        </row>
        <row r="7">
          <cell r="C7" t="str">
            <v>Total</v>
          </cell>
          <cell r="D7">
            <v>12.8</v>
          </cell>
          <cell r="E7">
            <v>70.75</v>
          </cell>
          <cell r="F7">
            <v>38.333333333333336</v>
          </cell>
          <cell r="G7">
            <v>48.142697320743224</v>
          </cell>
          <cell r="H7">
            <v>70.25270162362402</v>
          </cell>
          <cell r="I7">
            <v>199.48706965780468</v>
          </cell>
          <cell r="J7">
            <v>109.87296963721347</v>
          </cell>
          <cell r="K7">
            <v>2.7622198449299944</v>
          </cell>
          <cell r="L7">
            <v>22.750779999999999</v>
          </cell>
          <cell r="M7">
            <v>29.642900000000001</v>
          </cell>
          <cell r="N7">
            <v>25.790860000000002</v>
          </cell>
          <cell r="O7">
            <v>25.790860000000002</v>
          </cell>
          <cell r="P7">
            <v>1.4469000000000001</v>
          </cell>
          <cell r="Q7">
            <v>52.373900400000004</v>
          </cell>
          <cell r="R7">
            <v>44.741451493189103</v>
          </cell>
          <cell r="S7">
            <v>6.9252151734776</v>
          </cell>
          <cell r="T7">
            <v>221.27925000000002</v>
          </cell>
          <cell r="U7">
            <v>816.89959999999996</v>
          </cell>
          <cell r="X7">
            <v>26.666666666666668</v>
          </cell>
          <cell r="Y7">
            <v>193.33333333333334</v>
          </cell>
          <cell r="Z7">
            <v>554.56583333333333</v>
          </cell>
          <cell r="AA7">
            <v>0</v>
          </cell>
          <cell r="AB7">
            <v>110.83333333333333</v>
          </cell>
          <cell r="AF7">
            <v>37.5</v>
          </cell>
          <cell r="AI7">
            <v>85.133300000000006</v>
          </cell>
          <cell r="AJ7">
            <v>46.215220000000002</v>
          </cell>
          <cell r="AK7">
            <v>58.377120000000005</v>
          </cell>
          <cell r="AL7">
            <v>26.756180000000001</v>
          </cell>
          <cell r="AM7">
            <v>63.241879999999995</v>
          </cell>
          <cell r="AN7">
            <v>91.674429999999987</v>
          </cell>
          <cell r="AO7">
            <v>21.891419999999997</v>
          </cell>
          <cell r="AP7">
            <v>0</v>
          </cell>
          <cell r="AQ7">
            <v>20.675229999999999</v>
          </cell>
          <cell r="AR7">
            <v>21.891419999999997</v>
          </cell>
          <cell r="AS7">
            <v>11.553804999999999</v>
          </cell>
          <cell r="AT7">
            <v>8.5133299999999998</v>
          </cell>
          <cell r="AU7">
            <v>12.161899999999999</v>
          </cell>
          <cell r="AV7">
            <v>14.594280000000001</v>
          </cell>
          <cell r="AW7">
            <v>14.594280000000001</v>
          </cell>
          <cell r="AX7">
            <v>11.553804999999999</v>
          </cell>
          <cell r="AY7">
            <v>12.161899999999999</v>
          </cell>
          <cell r="AZ7">
            <v>6.8166666666666673</v>
          </cell>
          <cell r="BA7">
            <v>18.287500000000001</v>
          </cell>
          <cell r="BB7">
            <v>10.166666666666666</v>
          </cell>
          <cell r="BC7">
            <v>0</v>
          </cell>
          <cell r="BD7">
            <v>24.166666666666668</v>
          </cell>
          <cell r="BE7">
            <v>7.2583333333333337</v>
          </cell>
          <cell r="BF7">
            <v>12.666666666666666</v>
          </cell>
          <cell r="BG7">
            <v>11.833333333333334</v>
          </cell>
          <cell r="BH7">
            <v>153.13333333333333</v>
          </cell>
          <cell r="BI7">
            <v>50.916666666666664</v>
          </cell>
          <cell r="BJ7">
            <v>20.8</v>
          </cell>
          <cell r="BK7">
            <v>62.087222222222216</v>
          </cell>
          <cell r="BL7">
            <v>178.40985088115684</v>
          </cell>
          <cell r="BM7">
            <v>258.60118051062994</v>
          </cell>
          <cell r="BN7">
            <v>154.67690917306822</v>
          </cell>
          <cell r="BO7">
            <v>338.35811116131947</v>
          </cell>
          <cell r="BP7">
            <v>2.5</v>
          </cell>
          <cell r="BQ7">
            <v>1050.8108400000001</v>
          </cell>
          <cell r="BR7">
            <v>36.92</v>
          </cell>
          <cell r="BS7">
            <v>12.146999999999998</v>
          </cell>
          <cell r="BT7">
            <v>15.499000000000002</v>
          </cell>
          <cell r="BU7">
            <v>13.144000000000002</v>
          </cell>
          <cell r="BW7">
            <v>32.835999999999999</v>
          </cell>
          <cell r="BX7">
            <v>14.732999999999999</v>
          </cell>
          <cell r="BY7">
            <v>0</v>
          </cell>
          <cell r="BZ7">
            <v>0.255</v>
          </cell>
          <cell r="CA7">
            <v>0.45300000000000001</v>
          </cell>
          <cell r="CB7">
            <v>16.607000000000003</v>
          </cell>
          <cell r="CC7">
            <v>19.638000000000002</v>
          </cell>
          <cell r="CD7">
            <v>6.88</v>
          </cell>
          <cell r="CE7">
            <v>11.676</v>
          </cell>
          <cell r="CF7">
            <v>20.709000000000003</v>
          </cell>
          <cell r="CG7">
            <v>0</v>
          </cell>
          <cell r="CH7">
            <v>4.2149999999999999</v>
          </cell>
          <cell r="CI7">
            <v>3.1719999999999997</v>
          </cell>
          <cell r="CJ7">
            <v>36.763999999999996</v>
          </cell>
          <cell r="CK7">
            <v>13.95</v>
          </cell>
          <cell r="CL7">
            <v>0</v>
          </cell>
          <cell r="CM7">
            <v>5.33</v>
          </cell>
          <cell r="CN7">
            <v>1.125</v>
          </cell>
          <cell r="CO7">
            <v>0</v>
          </cell>
          <cell r="CP7">
            <v>0.32500000000000001</v>
          </cell>
          <cell r="CQ7">
            <v>9.0640000000000001</v>
          </cell>
          <cell r="CR7">
            <v>3.1789999999999998</v>
          </cell>
          <cell r="CS7">
            <v>0.90917201825520411</v>
          </cell>
          <cell r="CT7">
            <v>4.9604347045311856</v>
          </cell>
          <cell r="CU7">
            <v>2.0307884892007304</v>
          </cell>
          <cell r="CV7">
            <v>16.704671270738295</v>
          </cell>
          <cell r="CW7">
            <v>11.362403539048572</v>
          </cell>
          <cell r="CX7">
            <v>6.9700361819429597</v>
          </cell>
          <cell r="CY7">
            <v>8.75</v>
          </cell>
          <cell r="CZ7">
            <v>5.32</v>
          </cell>
          <cell r="DC7">
            <v>19.166666666666668</v>
          </cell>
          <cell r="DD7">
            <v>59.166666666666664</v>
          </cell>
          <cell r="DE7">
            <v>0</v>
          </cell>
          <cell r="DF7">
            <v>5.992</v>
          </cell>
          <cell r="DG7">
            <v>3.048</v>
          </cell>
          <cell r="DH7">
            <v>0.51800000000000002</v>
          </cell>
          <cell r="DI7">
            <v>6.5239999999999991</v>
          </cell>
          <cell r="DJ7">
            <v>37.5</v>
          </cell>
          <cell r="DK7">
            <v>5.9670000000000005</v>
          </cell>
          <cell r="DL7">
            <v>4.6399999999999997</v>
          </cell>
          <cell r="DM7">
            <v>3.9049999999999998</v>
          </cell>
          <cell r="DN7">
            <v>11.393999999999998</v>
          </cell>
          <cell r="DO7">
            <v>6.5280000000000005</v>
          </cell>
          <cell r="DP7">
            <v>0</v>
          </cell>
          <cell r="DQ7">
            <v>0.56299999999999994</v>
          </cell>
          <cell r="DR7">
            <v>20.204833333333323</v>
          </cell>
          <cell r="DS7">
            <v>38</v>
          </cell>
          <cell r="DT7">
            <v>6.875</v>
          </cell>
          <cell r="DU7">
            <v>1.71</v>
          </cell>
          <cell r="DW7">
            <v>5.56</v>
          </cell>
          <cell r="DX7">
            <v>14.25</v>
          </cell>
          <cell r="DY7">
            <v>20</v>
          </cell>
          <cell r="DZ7">
            <v>79.166666666666657</v>
          </cell>
          <cell r="EA7">
            <v>6.96</v>
          </cell>
          <cell r="EB7">
            <v>105</v>
          </cell>
          <cell r="EC7">
            <v>3.65</v>
          </cell>
          <cell r="ED7">
            <v>11.68</v>
          </cell>
          <cell r="EF7">
            <v>212</v>
          </cell>
          <cell r="EG7">
            <v>598.72965794162985</v>
          </cell>
          <cell r="EH7">
            <v>566.66666666666663</v>
          </cell>
          <cell r="EI7">
            <v>18.75</v>
          </cell>
          <cell r="EJ7">
            <v>34.799999999999997</v>
          </cell>
          <cell r="EK7">
            <v>73.166666666666671</v>
          </cell>
          <cell r="EL7">
            <v>23</v>
          </cell>
          <cell r="EM7">
            <v>123.77188958347423</v>
          </cell>
          <cell r="EN7">
            <v>13.601348805302466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heet1"/>
      <sheetName val="Draft "/>
      <sheetName val="CSF"/>
      <sheetName val="MFS"/>
      <sheetName val="NN"/>
    </sheetNames>
    <sheetDataSet>
      <sheetData sheetId="0" refreshError="1"/>
      <sheetData sheetId="1">
        <row r="3">
          <cell r="E3" t="str">
            <v>Open</v>
          </cell>
          <cell r="I3" t="str">
            <v>0 - 1m</v>
          </cell>
        </row>
        <row r="4">
          <cell r="E4" t="str">
            <v>Restricted</v>
          </cell>
          <cell r="I4" t="str">
            <v>1m - 5m</v>
          </cell>
        </row>
        <row r="5">
          <cell r="E5" t="str">
            <v xml:space="preserve">Negotiated </v>
          </cell>
          <cell r="I5" t="str">
            <v>5m - 10m</v>
          </cell>
        </row>
        <row r="6">
          <cell r="E6" t="str">
            <v xml:space="preserve">Competitive </v>
          </cell>
          <cell r="I6" t="str">
            <v>10m -15m</v>
          </cell>
        </row>
        <row r="7">
          <cell r="I7" t="str">
            <v>15m - 20m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heet1"/>
      <sheetName val="Draft "/>
      <sheetName val="CSF"/>
      <sheetName val="MFS"/>
      <sheetName val="NN"/>
    </sheetNames>
    <sheetDataSet>
      <sheetData sheetId="0"/>
      <sheetData sheetId="1">
        <row r="3">
          <cell r="A3" t="str">
            <v>Utilities</v>
          </cell>
        </row>
        <row r="4">
          <cell r="A4" t="str">
            <v xml:space="preserve">Track </v>
          </cell>
        </row>
        <row r="5">
          <cell r="A5" t="str">
            <v>Telecoms</v>
          </cell>
        </row>
        <row r="6">
          <cell r="A6" t="str">
            <v>Switches and Crossings</v>
          </cell>
        </row>
        <row r="7">
          <cell r="A7" t="str">
            <v>Suppliers and Services</v>
          </cell>
        </row>
        <row r="8">
          <cell r="A8" t="str">
            <v>Sleepers and Bearers</v>
          </cell>
        </row>
        <row r="9">
          <cell r="A9" t="str">
            <v xml:space="preserve">Signalling </v>
          </cell>
        </row>
        <row r="10">
          <cell r="A10" t="str">
            <v>Road Fleet</v>
          </cell>
        </row>
        <row r="11">
          <cell r="A11" t="str">
            <v>Recruitment Services</v>
          </cell>
        </row>
        <row r="12">
          <cell r="A12" t="str">
            <v>Railway Spares</v>
          </cell>
        </row>
        <row r="13">
          <cell r="A13" t="str">
            <v xml:space="preserve">Rail and Ancillaries </v>
          </cell>
        </row>
        <row r="14">
          <cell r="A14" t="str">
            <v>Rail Fleet</v>
          </cell>
        </row>
        <row r="15">
          <cell r="A15" t="str">
            <v xml:space="preserve">Professional Services Direct </v>
          </cell>
        </row>
        <row r="16">
          <cell r="A16" t="str">
            <v>Plant and Tools</v>
          </cell>
        </row>
        <row r="17">
          <cell r="A17" t="str">
            <v>On Track Plant</v>
          </cell>
        </row>
        <row r="18">
          <cell r="A18" t="str">
            <v>On Track Machines</v>
          </cell>
        </row>
        <row r="19">
          <cell r="A19" t="str">
            <v xml:space="preserve">Non Procurement </v>
          </cell>
        </row>
        <row r="20">
          <cell r="A20" t="str">
            <v xml:space="preserve">Logistics </v>
          </cell>
        </row>
        <row r="21">
          <cell r="A21" t="str">
            <v>Intelligent Infrastructure Support</v>
          </cell>
        </row>
        <row r="22">
          <cell r="A22" t="str">
            <v xml:space="preserve">Information Technology </v>
          </cell>
        </row>
        <row r="23">
          <cell r="A23" t="str">
            <v xml:space="preserve">HR and Training </v>
          </cell>
        </row>
        <row r="24">
          <cell r="A24" t="str">
            <v xml:space="preserve">General Civils </v>
          </cell>
        </row>
        <row r="25">
          <cell r="A25" t="str">
            <v xml:space="preserve">Facilities </v>
          </cell>
        </row>
        <row r="26">
          <cell r="A26" t="str">
            <v xml:space="preserve">Electrification and Fixed Plant </v>
          </cell>
        </row>
        <row r="27">
          <cell r="A27" t="str">
            <v>Contingent Labour</v>
          </cell>
        </row>
        <row r="28">
          <cell r="A28" t="str">
            <v>CTRL</v>
          </cell>
        </row>
        <row r="29">
          <cell r="A29" t="str">
            <v>Business Consultancy</v>
          </cell>
        </row>
        <row r="30">
          <cell r="A30" t="str">
            <v xml:space="preserve">Platform Works </v>
          </cell>
        </row>
        <row r="31">
          <cell r="A31" t="str">
            <v>Multi Discipline</v>
          </cell>
        </row>
        <row r="32">
          <cell r="A32" t="str">
            <v xml:space="preserve">Stations </v>
          </cell>
        </row>
        <row r="33">
          <cell r="A33" t="str">
            <v xml:space="preserve">Ballast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A - Product"/>
    </sheetNames>
    <sheetDataSet>
      <sheetData sheetId="0" refreshError="1">
        <row r="28">
          <cell r="P28" t="str">
            <v xml:space="preserve">Check Totals &amp; Reconciliation </v>
          </cell>
        </row>
        <row r="31">
          <cell r="Q31">
            <v>9776.7162396381736</v>
          </cell>
          <cell r="R31" t="str">
            <v>Function - Monthly Budget</v>
          </cell>
          <cell r="V31">
            <v>9776.7162396381755</v>
          </cell>
          <cell r="W31" t="str">
            <v>May Budget File Monthly Budget</v>
          </cell>
          <cell r="AA31">
            <v>0</v>
          </cell>
        </row>
        <row r="32">
          <cell r="Q32">
            <v>9776.7162396381736</v>
          </cell>
          <cell r="R32" t="str">
            <v>Product - Monthly Budget</v>
          </cell>
        </row>
        <row r="33">
          <cell r="V33">
            <v>26373.813294915817</v>
          </cell>
          <cell r="W33" t="str">
            <v xml:space="preserve"> YTD Pack Figure</v>
          </cell>
          <cell r="AB33">
            <v>26373.688211582481</v>
          </cell>
        </row>
        <row r="34">
          <cell r="Q34">
            <v>110562.02327310036</v>
          </cell>
          <cell r="R34" t="str">
            <v>Total Direct, Capital &amp; Capital</v>
          </cell>
          <cell r="V34">
            <v>26373.966466851598</v>
          </cell>
          <cell r="W34" t="str">
            <v>YTD Mth Budget Dbase figure</v>
          </cell>
          <cell r="AB34">
            <v>0.12508333333607879</v>
          </cell>
        </row>
        <row r="35">
          <cell r="V35">
            <v>-0.15317193578084698</v>
          </cell>
        </row>
        <row r="36">
          <cell r="Q36">
            <v>126042.02327310036</v>
          </cell>
          <cell r="R36" t="str">
            <v>Total Budget Product View</v>
          </cell>
        </row>
        <row r="37">
          <cell r="Q37">
            <v>126042.53327310034</v>
          </cell>
          <cell r="R37" t="str">
            <v>Total Budget Functional View</v>
          </cell>
          <cell r="V37">
            <v>14287.21516020538</v>
          </cell>
          <cell r="W37" t="str">
            <v xml:space="preserve"> YTD Actuals Pack Figure</v>
          </cell>
          <cell r="AB37">
            <v>14286.794540205379</v>
          </cell>
        </row>
        <row r="38">
          <cell r="Q38">
            <v>-0.5099999999802094</v>
          </cell>
          <cell r="R38" t="str">
            <v>Variance</v>
          </cell>
          <cell r="V38">
            <v>21553.696770818955</v>
          </cell>
          <cell r="W38" t="str">
            <v>YTD Actuals Mth Budget Dbase Figure</v>
          </cell>
          <cell r="AB38">
            <v>0.42062000000078115</v>
          </cell>
        </row>
        <row r="39">
          <cell r="V39">
            <v>-7266.481610613575</v>
          </cell>
        </row>
        <row r="40">
          <cell r="Q40">
            <v>134205.41333185611</v>
          </cell>
          <cell r="R40" t="str">
            <v>Total EAC Project View</v>
          </cell>
        </row>
        <row r="41">
          <cell r="Q41">
            <v>134205.92333185612</v>
          </cell>
          <cell r="R41" t="str">
            <v>Total EAC Functional View</v>
          </cell>
          <cell r="V41">
            <v>0</v>
          </cell>
          <cell r="W41" t="str">
            <v xml:space="preserve"> Current Mth Actuals Pack Figure</v>
          </cell>
          <cell r="AB41">
            <v>0</v>
          </cell>
        </row>
        <row r="42">
          <cell r="Q42">
            <v>-0.51000000000931323</v>
          </cell>
          <cell r="R42" t="str">
            <v>Variance</v>
          </cell>
          <cell r="V42">
            <v>7266.9436715814945</v>
          </cell>
          <cell r="W42" t="str">
            <v>Current Mth Actuals (Mth Actuals DB)</v>
          </cell>
          <cell r="AB42">
            <v>0</v>
          </cell>
        </row>
        <row r="43">
          <cell r="V43">
            <v>-7266.9436715814945</v>
          </cell>
        </row>
        <row r="44">
          <cell r="Q44">
            <v>117072</v>
          </cell>
          <cell r="R44" t="str">
            <v>Mitch's figure (No UB)</v>
          </cell>
        </row>
        <row r="45">
          <cell r="Q45">
            <v>117072.02327310036</v>
          </cell>
          <cell r="R45" t="str">
            <v xml:space="preserve">Pack figure no UB - </v>
          </cell>
        </row>
        <row r="46">
          <cell r="Q46">
            <v>-2.327310036343988E-2</v>
          </cell>
          <cell r="R46" t="str">
            <v>(recon to budget Sheets)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Perf Management"/>
      <sheetName val="Strat sourcing Dashboard"/>
      <sheetName val="Strat Sourcing trend"/>
      <sheetName val="Milestone Dashboard"/>
      <sheetName val="Milestone trend"/>
      <sheetName val="Benefits dashboard"/>
      <sheetName val="Benefits trend"/>
      <sheetName val="P2"/>
      <sheetName val="R2P"/>
      <sheetName val="R2P dashboard"/>
      <sheetName val="R2P Trend"/>
      <sheetName val="Emp Turnover"/>
      <sheetName val="Finance"/>
      <sheetName val="Finance summary"/>
      <sheetName val="Q12"/>
      <sheetName val="MORI"/>
      <sheetName val="CAC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Tender"/>
      <sheetName val="Drop downs"/>
    </sheetNames>
    <sheetDataSet>
      <sheetData sheetId="0"/>
      <sheetData sheetId="1">
        <row r="2">
          <cell r="C2" t="str">
            <v>1 - 3</v>
          </cell>
        </row>
        <row r="3">
          <cell r="C3" t="str">
            <v>1 - 4</v>
          </cell>
        </row>
        <row r="4">
          <cell r="C4" t="str">
            <v>1 - 8</v>
          </cell>
        </row>
        <row r="5">
          <cell r="C5" t="str">
            <v>2 - 3</v>
          </cell>
        </row>
        <row r="6">
          <cell r="C6" t="str">
            <v>2 - 4</v>
          </cell>
        </row>
        <row r="7">
          <cell r="C7">
            <v>3</v>
          </cell>
        </row>
        <row r="8">
          <cell r="C8">
            <v>4</v>
          </cell>
        </row>
        <row r="9">
          <cell r="C9" t="str">
            <v>3 - 4</v>
          </cell>
        </row>
        <row r="10">
          <cell r="C10" t="str">
            <v>4 - 8</v>
          </cell>
        </row>
        <row r="11">
          <cell r="C11" t="str">
            <v>5 - 8</v>
          </cell>
        </row>
        <row r="12">
          <cell r="C12" t="str">
            <v>6 - 8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Pivot"/>
    </sheetNames>
    <sheetDataSet>
      <sheetData sheetId="0" refreshError="1">
        <row r="4">
          <cell r="B4" t="str">
            <v>Sum of ACTUAL</v>
          </cell>
          <cell r="C4" t="str">
            <v>WBSID</v>
          </cell>
        </row>
        <row r="5">
          <cell r="C5" t="str">
            <v>TIB217</v>
          </cell>
          <cell r="D5" t="str">
            <v>TIH718</v>
          </cell>
          <cell r="E5" t="str">
            <v>TIH730</v>
          </cell>
          <cell r="F5" t="str">
            <v>GMS006</v>
          </cell>
          <cell r="G5" t="str">
            <v>GMS001</v>
          </cell>
          <cell r="H5" t="str">
            <v>GMS010</v>
          </cell>
          <cell r="I5" t="str">
            <v>GMS009</v>
          </cell>
          <cell r="J5" t="str">
            <v>BT009</v>
          </cell>
          <cell r="K5" t="str">
            <v>BT001</v>
          </cell>
          <cell r="L5" t="str">
            <v>TIB163</v>
          </cell>
          <cell r="M5" t="str">
            <v>TIB127</v>
          </cell>
          <cell r="N5" t="str">
            <v>TIB115</v>
          </cell>
          <cell r="O5" t="str">
            <v>TIB117</v>
          </cell>
          <cell r="P5" t="str">
            <v>TIB116</v>
          </cell>
          <cell r="Q5" t="str">
            <v>TIB120</v>
          </cell>
          <cell r="R5" t="str">
            <v>TIB113</v>
          </cell>
          <cell r="S5" t="str">
            <v>TIB114</v>
          </cell>
          <cell r="T5" t="str">
            <v>TIB005</v>
          </cell>
          <cell r="U5" t="str">
            <v>TIB209</v>
          </cell>
          <cell r="V5" t="str">
            <v>TIH729</v>
          </cell>
          <cell r="W5" t="str">
            <v>TIB128</v>
          </cell>
          <cell r="X5" t="str">
            <v>TIB142</v>
          </cell>
          <cell r="Y5" t="str">
            <v>TIB130</v>
          </cell>
          <cell r="Z5" t="str">
            <v>TIB013</v>
          </cell>
          <cell r="AA5" t="str">
            <v>BT002</v>
          </cell>
          <cell r="AB5" t="str">
            <v>NTW006</v>
          </cell>
          <cell r="AC5" t="str">
            <v>NTW001</v>
          </cell>
          <cell r="AD5" t="str">
            <v>TIH722</v>
          </cell>
          <cell r="AE5" t="str">
            <v>NTW007</v>
          </cell>
          <cell r="AF5" t="str">
            <v>NTW003</v>
          </cell>
          <cell r="AG5" t="str">
            <v>NTW009</v>
          </cell>
          <cell r="AH5" t="str">
            <v>NTW005</v>
          </cell>
          <cell r="AI5" t="str">
            <v>TIH726</v>
          </cell>
          <cell r="AJ5" t="str">
            <v>NTW008</v>
          </cell>
          <cell r="AK5" t="str">
            <v>NTW004</v>
          </cell>
          <cell r="AL5" t="str">
            <v>LM001</v>
          </cell>
          <cell r="AM5" t="str">
            <v>LM002</v>
          </cell>
          <cell r="AN5" t="str">
            <v>LM003</v>
          </cell>
          <cell r="AO5" t="str">
            <v>LM004</v>
          </cell>
          <cell r="AP5" t="str">
            <v>LM005</v>
          </cell>
          <cell r="AQ5" t="str">
            <v>LM006</v>
          </cell>
          <cell r="AR5" t="str">
            <v>LM008</v>
          </cell>
          <cell r="AS5" t="str">
            <v>LM010</v>
          </cell>
          <cell r="AT5" t="str">
            <v>LM012</v>
          </cell>
          <cell r="AU5" t="str">
            <v>LM016</v>
          </cell>
          <cell r="AV5" t="str">
            <v>LM018</v>
          </cell>
          <cell r="AW5" t="str">
            <v>LM019</v>
          </cell>
          <cell r="AX5" t="str">
            <v>LM020</v>
          </cell>
          <cell r="AY5" t="str">
            <v>LM021</v>
          </cell>
          <cell r="AZ5" t="str">
            <v>LM022</v>
          </cell>
          <cell r="BA5" t="str">
            <v>LM023</v>
          </cell>
          <cell r="BB5" t="str">
            <v>GPT001</v>
          </cell>
          <cell r="BC5" t="str">
            <v>SYN001</v>
          </cell>
          <cell r="BD5" t="str">
            <v>NS001</v>
          </cell>
          <cell r="BE5" t="str">
            <v>NS002a</v>
          </cell>
          <cell r="BF5" t="str">
            <v>NS002b</v>
          </cell>
          <cell r="BG5" t="str">
            <v>NS002d</v>
          </cell>
          <cell r="BH5" t="str">
            <v>NS002e</v>
          </cell>
          <cell r="BI5" t="str">
            <v>NS002g</v>
          </cell>
          <cell r="BJ5" t="str">
            <v>NS002h</v>
          </cell>
          <cell r="BK5" t="str">
            <v>NS003</v>
          </cell>
          <cell r="BL5" t="str">
            <v>NS004</v>
          </cell>
          <cell r="BM5" t="str">
            <v>NS005</v>
          </cell>
          <cell r="BN5" t="str">
            <v>NS006</v>
          </cell>
          <cell r="BO5" t="str">
            <v>DIS003</v>
          </cell>
          <cell r="BP5" t="str">
            <v>DIS012</v>
          </cell>
          <cell r="BQ5" t="str">
            <v>BUS004</v>
          </cell>
          <cell r="BR5" t="str">
            <v>TIB008</v>
          </cell>
          <cell r="BS5" t="str">
            <v>TIB216</v>
          </cell>
          <cell r="BT5" t="str">
            <v>TIB009</v>
          </cell>
          <cell r="BU5" t="str">
            <v>TIB010</v>
          </cell>
          <cell r="BV5" t="str">
            <v>TIB088</v>
          </cell>
          <cell r="BW5" t="str">
            <v>TIB012</v>
          </cell>
          <cell r="BX5" t="str">
            <v>TIB015</v>
          </cell>
          <cell r="BY5" t="str">
            <v>TIB018</v>
          </cell>
          <cell r="BZ5" t="str">
            <v>TIB022</v>
          </cell>
          <cell r="CA5" t="str">
            <v>TIB026</v>
          </cell>
          <cell r="CB5" t="str">
            <v>TIB028</v>
          </cell>
          <cell r="CC5" t="str">
            <v>TIB031</v>
          </cell>
          <cell r="CD5" t="str">
            <v>TIB048</v>
          </cell>
          <cell r="CE5" t="str">
            <v>TIB050</v>
          </cell>
          <cell r="CF5" t="str">
            <v>TIB053</v>
          </cell>
          <cell r="CG5" t="str">
            <v>TIB057</v>
          </cell>
          <cell r="CH5" t="str">
            <v>TIB058</v>
          </cell>
          <cell r="CI5" t="str">
            <v>TIB067</v>
          </cell>
          <cell r="CJ5" t="str">
            <v>TIB063</v>
          </cell>
          <cell r="CK5" t="str">
            <v>TIB064</v>
          </cell>
          <cell r="CL5" t="str">
            <v>TIB161</v>
          </cell>
          <cell r="CM5" t="str">
            <v>TIB061</v>
          </cell>
          <cell r="CN5" t="str">
            <v>TIB076</v>
          </cell>
          <cell r="CO5" t="str">
            <v>TIB078</v>
          </cell>
          <cell r="CP5" t="str">
            <v>TIB080</v>
          </cell>
          <cell r="CQ5" t="str">
            <v>TIB082</v>
          </cell>
          <cell r="CR5" t="str">
            <v>TIB084</v>
          </cell>
          <cell r="CS5" t="str">
            <v>TIB086</v>
          </cell>
          <cell r="CT5" t="str">
            <v>TIB111</v>
          </cell>
          <cell r="CU5" t="str">
            <v>TIB152</v>
          </cell>
          <cell r="CV5" t="str">
            <v>TIB155</v>
          </cell>
          <cell r="CW5" t="str">
            <v>TIB157</v>
          </cell>
          <cell r="CX5" t="str">
            <v>TIB206</v>
          </cell>
          <cell r="CY5" t="str">
            <v>TIB166</v>
          </cell>
          <cell r="CZ5" t="str">
            <v>TIB168</v>
          </cell>
          <cell r="DA5" t="str">
            <v>TIB181</v>
          </cell>
          <cell r="DB5" t="str">
            <v>TIB183</v>
          </cell>
          <cell r="DC5" t="str">
            <v>OS001</v>
          </cell>
          <cell r="DD5" t="str">
            <v>SYN002</v>
          </cell>
          <cell r="DE5" t="str">
            <v>TIH727</v>
          </cell>
          <cell r="DF5" t="str">
            <v>TIB006</v>
          </cell>
          <cell r="DG5" t="str">
            <v>TIB099</v>
          </cell>
          <cell r="DH5" t="str">
            <v>TIB093</v>
          </cell>
          <cell r="DI5" t="str">
            <v>TIB202</v>
          </cell>
          <cell r="DJ5" t="str">
            <v>TIB092</v>
          </cell>
          <cell r="DK5" t="str">
            <v>TIB187</v>
          </cell>
          <cell r="DL5" t="str">
            <v>TIB324</v>
          </cell>
          <cell r="DM5" t="str">
            <v>TIH106</v>
          </cell>
          <cell r="DN5" t="str">
            <v>TIB100</v>
          </cell>
          <cell r="DO5" t="str">
            <v>TIH488</v>
          </cell>
          <cell r="DP5" t="str">
            <v>DIS011</v>
          </cell>
          <cell r="DQ5" t="str">
            <v>TIB147</v>
          </cell>
          <cell r="DR5" t="str">
            <v>TIH719</v>
          </cell>
          <cell r="DS5" t="str">
            <v>TIB138</v>
          </cell>
          <cell r="DT5" t="str">
            <v>TIB136</v>
          </cell>
          <cell r="DU5" t="str">
            <v>TIB226</v>
          </cell>
          <cell r="DV5" t="str">
            <v>IAG97UGZ</v>
          </cell>
          <cell r="DW5" t="str">
            <v>IAG97UEX</v>
          </cell>
          <cell r="DX5" t="str">
            <v>IAG997TV</v>
          </cell>
          <cell r="DY5" t="str">
            <v>IAG997RT</v>
          </cell>
          <cell r="DZ5" t="str">
            <v>IAG97UAT</v>
          </cell>
          <cell r="EA5" t="str">
            <v>LM025</v>
          </cell>
          <cell r="EB5" t="str">
            <v>SYN004</v>
          </cell>
          <cell r="EC5" t="str">
            <v>BT005</v>
          </cell>
          <cell r="ED5" t="str">
            <v>BT006</v>
          </cell>
          <cell r="EE5" t="str">
            <v>TII292</v>
          </cell>
          <cell r="EF5" t="str">
            <v>TII294</v>
          </cell>
          <cell r="EG5" t="str">
            <v>TII289</v>
          </cell>
          <cell r="EH5" t="str">
            <v>Grand Total</v>
          </cell>
        </row>
        <row r="6">
          <cell r="B6" t="str">
            <v>Total</v>
          </cell>
          <cell r="C6">
            <v>5170</v>
          </cell>
          <cell r="D6">
            <v>7820</v>
          </cell>
          <cell r="E6">
            <v>27253</v>
          </cell>
          <cell r="F6">
            <v>46113</v>
          </cell>
          <cell r="G6">
            <v>36225</v>
          </cell>
          <cell r="H6">
            <v>34334.339999999997</v>
          </cell>
          <cell r="I6">
            <v>74246</v>
          </cell>
          <cell r="J6">
            <v>54580</v>
          </cell>
          <cell r="K6">
            <v>3580</v>
          </cell>
          <cell r="L6">
            <v>-19891</v>
          </cell>
          <cell r="M6">
            <v>3720</v>
          </cell>
          <cell r="N6">
            <v>1480</v>
          </cell>
          <cell r="O6">
            <v>4110</v>
          </cell>
          <cell r="P6">
            <v>6220</v>
          </cell>
          <cell r="Q6">
            <v>3900</v>
          </cell>
          <cell r="R6">
            <v>1540</v>
          </cell>
          <cell r="S6">
            <v>4690</v>
          </cell>
          <cell r="T6">
            <v>57318.080000000002</v>
          </cell>
          <cell r="U6">
            <v>570</v>
          </cell>
          <cell r="V6">
            <v>608384.93416260427</v>
          </cell>
          <cell r="W6">
            <v>7970</v>
          </cell>
          <cell r="X6">
            <v>30669</v>
          </cell>
          <cell r="Y6">
            <v>119860</v>
          </cell>
          <cell r="Z6">
            <v>41214</v>
          </cell>
          <cell r="AA6">
            <v>18450</v>
          </cell>
          <cell r="AB6">
            <v>0</v>
          </cell>
          <cell r="AC6">
            <v>428839.98327726213</v>
          </cell>
          <cell r="AD6">
            <v>283121.3255715</v>
          </cell>
          <cell r="AE6">
            <v>0</v>
          </cell>
          <cell r="AF6">
            <v>0</v>
          </cell>
          <cell r="AG6">
            <v>5606.107417786744</v>
          </cell>
          <cell r="AH6">
            <v>613246.27703673253</v>
          </cell>
          <cell r="AI6">
            <v>75725.4069325624</v>
          </cell>
          <cell r="AJ6">
            <v>1609.7169078637282</v>
          </cell>
          <cell r="AK6">
            <v>187595.73162223637</v>
          </cell>
          <cell r="AL6">
            <v>109964.89518949729</v>
          </cell>
          <cell r="AM6">
            <v>40265.100687098384</v>
          </cell>
          <cell r="AN6">
            <v>41220.696239284676</v>
          </cell>
          <cell r="AO6">
            <v>46607.302696130086</v>
          </cell>
          <cell r="AP6">
            <v>81166.125255129446</v>
          </cell>
          <cell r="AQ6">
            <v>95830.750854858852</v>
          </cell>
          <cell r="AR6">
            <v>16046.874880360132</v>
          </cell>
          <cell r="AS6">
            <v>17802.653891964314</v>
          </cell>
          <cell r="AT6">
            <v>24888.37852968914</v>
          </cell>
          <cell r="AU6">
            <v>3017.5485243210792</v>
          </cell>
          <cell r="AV6">
            <v>2681.9758440398705</v>
          </cell>
          <cell r="AW6">
            <v>12505.212741463516</v>
          </cell>
          <cell r="AX6">
            <v>15687.362450789344</v>
          </cell>
          <cell r="AY6">
            <v>15920.111012830375</v>
          </cell>
          <cell r="AZ6">
            <v>12745.598386103133</v>
          </cell>
          <cell r="BA6">
            <v>20485.037422090139</v>
          </cell>
          <cell r="BB6">
            <v>883778.37110130815</v>
          </cell>
          <cell r="BC6">
            <v>1314331</v>
          </cell>
          <cell r="BD6">
            <v>5552.3665611531505</v>
          </cell>
          <cell r="BE6">
            <v>-1104.3173368574717</v>
          </cell>
          <cell r="BF6">
            <v>19684.429128782562</v>
          </cell>
          <cell r="BG6">
            <v>5912.116472817107</v>
          </cell>
          <cell r="BH6">
            <v>10317.355957154998</v>
          </cell>
          <cell r="BI6">
            <v>9638.5825389211168</v>
          </cell>
          <cell r="BJ6">
            <v>124731.40333465804</v>
          </cell>
          <cell r="BK6">
            <v>-111526.94414590985</v>
          </cell>
          <cell r="BL6">
            <v>-34057.815480882316</v>
          </cell>
          <cell r="BM6">
            <v>8281.0357024533532</v>
          </cell>
          <cell r="BN6">
            <v>50571.787267709253</v>
          </cell>
          <cell r="BO6">
            <v>16813.295606523061</v>
          </cell>
          <cell r="BP6">
            <v>10108.713599999988</v>
          </cell>
          <cell r="BQ6">
            <v>2195.4569689999998</v>
          </cell>
          <cell r="BR6">
            <v>101674.71</v>
          </cell>
          <cell r="BS6">
            <v>2135.33</v>
          </cell>
          <cell r="BT6">
            <v>16614.259999999998</v>
          </cell>
          <cell r="BU6">
            <v>14265.85</v>
          </cell>
          <cell r="BV6">
            <v>16724.689999999999</v>
          </cell>
          <cell r="BW6">
            <v>23487.94</v>
          </cell>
          <cell r="BX6">
            <v>22930.18</v>
          </cell>
          <cell r="BY6">
            <v>27353.57</v>
          </cell>
          <cell r="BZ6">
            <v>3762.12</v>
          </cell>
          <cell r="CA6">
            <v>48.43</v>
          </cell>
          <cell r="CB6">
            <v>48.43</v>
          </cell>
          <cell r="CC6">
            <v>21606.19</v>
          </cell>
          <cell r="CD6">
            <v>31743.23</v>
          </cell>
          <cell r="CE6">
            <v>20038.84</v>
          </cell>
          <cell r="CF6">
            <v>13720.45</v>
          </cell>
          <cell r="CG6">
            <v>5844.47</v>
          </cell>
          <cell r="CH6">
            <v>8296.64</v>
          </cell>
          <cell r="CI6">
            <v>511.4</v>
          </cell>
          <cell r="CJ6">
            <v>879.9</v>
          </cell>
          <cell r="CK6">
            <v>624.20000000000005</v>
          </cell>
          <cell r="CL6">
            <v>5080.93</v>
          </cell>
          <cell r="CM6">
            <v>0</v>
          </cell>
          <cell r="CN6">
            <v>18030.57</v>
          </cell>
          <cell r="CO6">
            <v>249.48</v>
          </cell>
          <cell r="CP6">
            <v>6454.12</v>
          </cell>
          <cell r="CQ6">
            <v>2590.35</v>
          </cell>
          <cell r="CR6">
            <v>645.58000000000004</v>
          </cell>
          <cell r="CS6">
            <v>581.21</v>
          </cell>
          <cell r="CT6">
            <v>1010.76</v>
          </cell>
          <cell r="CU6">
            <v>3782.38</v>
          </cell>
          <cell r="CV6">
            <v>4476.6000000000004</v>
          </cell>
          <cell r="CW6">
            <v>390.15</v>
          </cell>
          <cell r="CX6">
            <v>19573.62</v>
          </cell>
          <cell r="CY6">
            <v>7607.14</v>
          </cell>
          <cell r="CZ6">
            <v>5071.8900000000003</v>
          </cell>
          <cell r="DA6">
            <v>10336.18</v>
          </cell>
          <cell r="DB6">
            <v>6723.96</v>
          </cell>
          <cell r="DC6">
            <v>10936.17</v>
          </cell>
          <cell r="DD6">
            <v>33438</v>
          </cell>
          <cell r="DE6">
            <v>68000</v>
          </cell>
          <cell r="DF6">
            <v>7354.98</v>
          </cell>
          <cell r="DG6">
            <v>882.89</v>
          </cell>
          <cell r="DH6">
            <v>1278.49</v>
          </cell>
          <cell r="DI6">
            <v>0</v>
          </cell>
          <cell r="DJ6">
            <v>1492.31</v>
          </cell>
          <cell r="DK6">
            <v>3420.86</v>
          </cell>
          <cell r="DL6">
            <v>585.22</v>
          </cell>
          <cell r="DM6">
            <v>699.88</v>
          </cell>
          <cell r="DN6">
            <v>2205.6799999999998</v>
          </cell>
          <cell r="DO6">
            <v>1384.3</v>
          </cell>
          <cell r="DP6">
            <v>210084</v>
          </cell>
          <cell r="DQ6">
            <v>20100</v>
          </cell>
          <cell r="DR6">
            <v>840</v>
          </cell>
          <cell r="DS6">
            <v>18356</v>
          </cell>
          <cell r="DT6">
            <v>7867</v>
          </cell>
          <cell r="DU6">
            <v>7304</v>
          </cell>
          <cell r="DV6">
            <v>431698</v>
          </cell>
          <cell r="DW6">
            <v>51806</v>
          </cell>
          <cell r="DX6">
            <v>22036.799999999999</v>
          </cell>
          <cell r="DY6">
            <v>27107.01</v>
          </cell>
          <cell r="DZ6">
            <v>826.21</v>
          </cell>
          <cell r="EA6">
            <v>5793.375394350328</v>
          </cell>
          <cell r="EB6">
            <v>34236.160000000003</v>
          </cell>
          <cell r="EC6">
            <v>14374.32</v>
          </cell>
          <cell r="ED6">
            <v>-191543</v>
          </cell>
          <cell r="EE6">
            <v>138214.89000000001</v>
          </cell>
          <cell r="EF6">
            <v>1357.88</v>
          </cell>
          <cell r="EG6">
            <v>2086</v>
          </cell>
          <cell r="EH6">
            <v>7006472.540205379</v>
          </cell>
        </row>
        <row r="13">
          <cell r="CD13">
            <v>5674.88</v>
          </cell>
          <cell r="DN13">
            <v>7323</v>
          </cell>
        </row>
        <row r="14">
          <cell r="CD14">
            <v>121</v>
          </cell>
          <cell r="DN14">
            <v>121</v>
          </cell>
        </row>
        <row r="15">
          <cell r="CD15">
            <v>5553.88</v>
          </cell>
          <cell r="DN15">
            <v>7202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&amp;DS"/>
    </sheetNames>
    <sheetDataSet>
      <sheetData sheetId="0" refreshError="1">
        <row r="1">
          <cell r="A1" t="str">
            <v>CALL RECEPTION AND DIRECTORY SERVICE</v>
          </cell>
        </row>
        <row r="2">
          <cell r="A2" t="str">
            <v>PROFIT AND LOSS ACCOUNT - May 1998</v>
          </cell>
        </row>
        <row r="4">
          <cell r="D4" t="str">
            <v>Month (£000)</v>
          </cell>
          <cell r="H4" t="str">
            <v>Year to date (£000)</v>
          </cell>
          <cell r="L4" t="str">
            <v>Full Year (£000)</v>
          </cell>
        </row>
        <row r="5">
          <cell r="D5" t="str">
            <v>Actual</v>
          </cell>
          <cell r="E5" t="str">
            <v>Budget</v>
          </cell>
          <cell r="F5" t="str">
            <v>Variance</v>
          </cell>
          <cell r="H5" t="str">
            <v>Actual</v>
          </cell>
          <cell r="I5" t="str">
            <v>Budget</v>
          </cell>
          <cell r="J5" t="str">
            <v>Variance</v>
          </cell>
          <cell r="L5" t="str">
            <v>EAC</v>
          </cell>
          <cell r="M5" t="str">
            <v>Budget</v>
          </cell>
          <cell r="N5" t="str">
            <v>Variance</v>
          </cell>
        </row>
        <row r="7">
          <cell r="A7" t="str">
            <v>Revenue</v>
          </cell>
        </row>
        <row r="8">
          <cell r="A8" t="str">
            <v xml:space="preserve"> </v>
          </cell>
          <cell r="B8" t="str">
            <v>Baseline</v>
          </cell>
          <cell r="D8">
            <v>148</v>
          </cell>
          <cell r="E8">
            <v>552</v>
          </cell>
          <cell r="F8">
            <v>-404</v>
          </cell>
          <cell r="H8">
            <v>444</v>
          </cell>
          <cell r="I8">
            <v>848</v>
          </cell>
          <cell r="J8">
            <v>-404</v>
          </cell>
          <cell r="L8">
            <v>5812</v>
          </cell>
          <cell r="M8">
            <v>5812</v>
          </cell>
          <cell r="N8">
            <v>0</v>
          </cell>
        </row>
        <row r="9">
          <cell r="B9" t="str">
            <v>Change Proposals</v>
          </cell>
        </row>
        <row r="11">
          <cell r="A11" t="str">
            <v>Network costs</v>
          </cell>
        </row>
        <row r="12">
          <cell r="B12" t="str">
            <v>Connection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 t="str">
            <v>PTO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 t="str">
            <v>Rental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</row>
        <row r="17">
          <cell r="A17" t="str">
            <v>Direct costs</v>
          </cell>
        </row>
        <row r="18">
          <cell r="B18" t="str">
            <v>P&amp;I</v>
          </cell>
          <cell r="D18">
            <v>17.802653891964315</v>
          </cell>
          <cell r="E18">
            <v>18.440069999999999</v>
          </cell>
          <cell r="F18">
            <v>0.63741610803568349</v>
          </cell>
          <cell r="H18">
            <v>33.218653891964316</v>
          </cell>
          <cell r="I18">
            <v>39.120069999999998</v>
          </cell>
          <cell r="J18">
            <v>5.9014161080356828</v>
          </cell>
          <cell r="L18">
            <v>331.73051810268987</v>
          </cell>
          <cell r="M18">
            <v>331.69338723772375</v>
          </cell>
          <cell r="N18">
            <v>-3.7130864966115951E-2</v>
          </cell>
        </row>
        <row r="19">
          <cell r="B19" t="str">
            <v>Maintenance</v>
          </cell>
          <cell r="D19">
            <v>0</v>
          </cell>
          <cell r="E19">
            <v>25.457999999999998</v>
          </cell>
          <cell r="F19">
            <v>25.457999999999998</v>
          </cell>
          <cell r="H19">
            <v>0</v>
          </cell>
          <cell r="I19">
            <v>60.257999999999996</v>
          </cell>
          <cell r="J19">
            <v>60.257999999999996</v>
          </cell>
          <cell r="L19">
            <v>385.46024</v>
          </cell>
          <cell r="M19">
            <v>385.46024</v>
          </cell>
          <cell r="N19">
            <v>0</v>
          </cell>
        </row>
        <row r="20">
          <cell r="B20" t="str">
            <v>Other</v>
          </cell>
          <cell r="D20">
            <v>17.512160000000002</v>
          </cell>
          <cell r="E20">
            <v>582.58866666666665</v>
          </cell>
          <cell r="F20">
            <v>565.07650666666666</v>
          </cell>
          <cell r="H20">
            <v>599.42315999999994</v>
          </cell>
          <cell r="I20">
            <v>1165.1886666666667</v>
          </cell>
          <cell r="J20">
            <v>565.76550666666674</v>
          </cell>
          <cell r="L20">
            <v>8616.2999999999993</v>
          </cell>
          <cell r="M20">
            <v>7016.3000000000011</v>
          </cell>
          <cell r="N20">
            <v>-1599.9999999999982</v>
          </cell>
        </row>
        <row r="21">
          <cell r="D21">
            <v>35.31481389196432</v>
          </cell>
          <cell r="E21">
            <v>626.48673666666662</v>
          </cell>
          <cell r="F21">
            <v>591.17192277470235</v>
          </cell>
          <cell r="H21">
            <v>632.64181389196426</v>
          </cell>
          <cell r="I21">
            <v>1264.5667366666667</v>
          </cell>
          <cell r="J21">
            <v>631.9249227747024</v>
          </cell>
          <cell r="L21">
            <v>9333.4907581026891</v>
          </cell>
          <cell r="M21">
            <v>7733.4536272377245</v>
          </cell>
          <cell r="N21">
            <v>-1600.0371308649642</v>
          </cell>
        </row>
        <row r="23">
          <cell r="B23" t="str">
            <v>Subtotal</v>
          </cell>
          <cell r="D23">
            <v>35.31481389196432</v>
          </cell>
          <cell r="E23">
            <v>626.48673666666662</v>
          </cell>
          <cell r="F23">
            <v>591.17192277470235</v>
          </cell>
          <cell r="H23">
            <v>632.64181389196426</v>
          </cell>
          <cell r="I23">
            <v>1264.5667366666667</v>
          </cell>
          <cell r="J23">
            <v>631.9249227747024</v>
          </cell>
          <cell r="L23">
            <v>9333.4907581026891</v>
          </cell>
          <cell r="M23">
            <v>7733.4536272377245</v>
          </cell>
          <cell r="N23">
            <v>-1600.0371308649646</v>
          </cell>
        </row>
        <row r="25">
          <cell r="A25" t="str">
            <v>Gross profit</v>
          </cell>
          <cell r="D25">
            <v>112.68518610803568</v>
          </cell>
          <cell r="E25">
            <v>-74.486736666666616</v>
          </cell>
          <cell r="F25">
            <v>187.1719227747023</v>
          </cell>
          <cell r="H25">
            <v>-188.64181389196426</v>
          </cell>
          <cell r="I25">
            <v>-416.56673666666666</v>
          </cell>
          <cell r="J25">
            <v>227.9249227747024</v>
          </cell>
          <cell r="L25">
            <v>-3521.4907581026891</v>
          </cell>
          <cell r="M25">
            <v>-1921.4536272377245</v>
          </cell>
          <cell r="N25">
            <v>-1600.0371308649646</v>
          </cell>
        </row>
        <row r="27">
          <cell r="A27" t="str">
            <v>Indirect costs</v>
          </cell>
          <cell r="D27">
            <v>118.06054685058622</v>
          </cell>
          <cell r="E27">
            <v>159.49457667020002</v>
          </cell>
          <cell r="F27">
            <v>41.434029819613798</v>
          </cell>
          <cell r="H27">
            <v>267.82945755547121</v>
          </cell>
          <cell r="I27">
            <v>321.41965881299234</v>
          </cell>
          <cell r="J27">
            <v>53.59020125752113</v>
          </cell>
          <cell r="L27">
            <v>2159.8050059704146</v>
          </cell>
          <cell r="M27">
            <v>1968.1541113481455</v>
          </cell>
          <cell r="N27">
            <v>-191.65089462226911</v>
          </cell>
        </row>
        <row r="28">
          <cell r="A28" t="str">
            <v>Overhead</v>
          </cell>
        </row>
        <row r="30">
          <cell r="A30" t="str">
            <v>Net profit</v>
          </cell>
          <cell r="D30">
            <v>-5.3753607425505407</v>
          </cell>
          <cell r="E30">
            <v>-233.98131333686663</v>
          </cell>
          <cell r="F30">
            <v>228.60595259431608</v>
          </cell>
          <cell r="H30">
            <v>-456.47127144743547</v>
          </cell>
          <cell r="I30">
            <v>-737.986395479659</v>
          </cell>
          <cell r="J30">
            <v>281.51512403222353</v>
          </cell>
          <cell r="L30">
            <v>-5681.2957640731038</v>
          </cell>
          <cell r="M30">
            <v>-3889.6077385858698</v>
          </cell>
          <cell r="N30">
            <v>-1791.688025487234</v>
          </cell>
        </row>
        <row r="33">
          <cell r="A33" t="str">
            <v>Capital Expenditure</v>
          </cell>
          <cell r="D33">
            <v>431.69799999999998</v>
          </cell>
          <cell r="E33">
            <v>0</v>
          </cell>
          <cell r="F33">
            <v>-431.69799999999998</v>
          </cell>
          <cell r="H33">
            <v>431.69799999999998</v>
          </cell>
          <cell r="I33">
            <v>0</v>
          </cell>
          <cell r="J33">
            <v>-431.69799999999998</v>
          </cell>
          <cell r="L33">
            <v>1398</v>
          </cell>
          <cell r="M33">
            <v>1875</v>
          </cell>
          <cell r="N33">
            <v>477</v>
          </cell>
        </row>
        <row r="35">
          <cell r="A35" t="str">
            <v>Margin %</v>
          </cell>
          <cell r="D35">
            <v>-2.9531983833956112</v>
          </cell>
          <cell r="E35">
            <v>-0.4238791908276569</v>
          </cell>
          <cell r="H35">
            <v>-2.0003812419987286</v>
          </cell>
          <cell r="I35">
            <v>-0.87026697580148471</v>
          </cell>
          <cell r="L35">
            <v>-1.2180481355941335</v>
          </cell>
          <cell r="M35">
            <v>-0.9918457912226204</v>
          </cell>
        </row>
        <row r="37">
          <cell r="A37" t="str">
            <v>Total Cost (w/Capital)</v>
          </cell>
          <cell r="D37">
            <v>585.07336074255045</v>
          </cell>
          <cell r="E37">
            <v>785.98131333686661</v>
          </cell>
          <cell r="F37">
            <v>-200.90795259431616</v>
          </cell>
          <cell r="H37">
            <v>1332.1692714474354</v>
          </cell>
          <cell r="I37">
            <v>1585.986395479659</v>
          </cell>
          <cell r="J37">
            <v>-253.81712403222355</v>
          </cell>
          <cell r="L37">
            <v>12891.295764073104</v>
          </cell>
          <cell r="M37">
            <v>11576.60773858587</v>
          </cell>
          <cell r="N37">
            <v>1314.688025487234</v>
          </cell>
        </row>
        <row r="39">
          <cell r="A39" t="str">
            <v>Profit (w/Capital)</v>
          </cell>
          <cell r="D39">
            <v>-437.07336074255045</v>
          </cell>
          <cell r="E39">
            <v>-233.98131333686661</v>
          </cell>
          <cell r="H39">
            <v>-888.16927144743545</v>
          </cell>
          <cell r="I39">
            <v>-737.986395479659</v>
          </cell>
          <cell r="L39">
            <v>-7079.2957640731038</v>
          </cell>
          <cell r="M39">
            <v>-5764.6077385858698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ur-lex.europa.eu/legal-content/EN/TXT/?uri=CELEX:32003H0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tabSelected="1" zoomScaleNormal="100" workbookViewId="0">
      <selection activeCell="F9" sqref="F9"/>
    </sheetView>
  </sheetViews>
  <sheetFormatPr defaultColWidth="0" defaultRowHeight="12.75" zeroHeight="1"/>
  <cols>
    <col min="1" max="1" width="17.140625" style="10" customWidth="1"/>
    <col min="2" max="2" width="20.5703125" style="10" customWidth="1"/>
    <col min="3" max="3" width="18.7109375" style="10" customWidth="1"/>
    <col min="4" max="4" width="17.42578125" style="10" customWidth="1"/>
    <col min="5" max="5" width="17.28515625" style="10" customWidth="1"/>
    <col min="6" max="6" width="18" style="10" customWidth="1"/>
    <col min="7" max="7" width="15.85546875" style="10" customWidth="1"/>
    <col min="8" max="8" width="2.42578125" style="10" customWidth="1"/>
    <col min="9" max="16384" width="9.140625" style="10" hidden="1"/>
  </cols>
  <sheetData>
    <row r="1" spans="1:8">
      <c r="A1" s="1"/>
      <c r="B1" s="2"/>
      <c r="C1" s="2"/>
      <c r="D1" s="2"/>
      <c r="E1" s="2"/>
    </row>
    <row r="2" spans="1:8">
      <c r="A2" s="3"/>
      <c r="B2" s="4"/>
      <c r="C2" s="4"/>
      <c r="D2" s="4"/>
      <c r="E2" s="4"/>
    </row>
    <row r="3" spans="1:8">
      <c r="A3" s="3"/>
      <c r="B3" s="4"/>
      <c r="C3" s="4"/>
      <c r="D3" s="4"/>
      <c r="E3" s="4"/>
    </row>
    <row r="4" spans="1:8">
      <c r="A4" s="3"/>
      <c r="B4" s="4"/>
      <c r="C4" s="4"/>
      <c r="D4" s="4"/>
      <c r="E4" s="4"/>
    </row>
    <row r="5" spans="1:8">
      <c r="A5" s="13"/>
      <c r="B5" s="9"/>
      <c r="C5" s="9"/>
      <c r="D5" s="9"/>
      <c r="E5" s="4"/>
    </row>
    <row r="6" spans="1:8" ht="18" customHeight="1">
      <c r="A6" s="19" t="s">
        <v>4</v>
      </c>
      <c r="B6" s="14"/>
      <c r="C6" s="14"/>
      <c r="D6" s="15"/>
      <c r="E6" s="5"/>
    </row>
    <row r="7" spans="1:8" ht="18.75" customHeight="1">
      <c r="A7" s="12" t="s">
        <v>5</v>
      </c>
      <c r="B7" s="12"/>
      <c r="C7" s="12"/>
      <c r="D7" s="12"/>
      <c r="E7" s="6"/>
      <c r="H7" s="21"/>
    </row>
    <row r="8" spans="1:8" ht="23.25" customHeight="1">
      <c r="A8" s="12" t="s">
        <v>21</v>
      </c>
      <c r="B8" s="12"/>
      <c r="C8" s="12"/>
      <c r="D8" s="12"/>
      <c r="E8" s="6"/>
      <c r="H8" s="21"/>
    </row>
    <row r="9" spans="1:8" ht="17.25" customHeight="1">
      <c r="A9" s="20" t="s">
        <v>3</v>
      </c>
      <c r="B9" s="20"/>
      <c r="C9" s="20"/>
      <c r="D9" s="20"/>
      <c r="E9" s="6"/>
    </row>
    <row r="10" spans="1:8" ht="25.5" customHeight="1">
      <c r="A10" s="18" t="s">
        <v>6</v>
      </c>
      <c r="B10" s="12"/>
      <c r="C10" s="12"/>
      <c r="D10" s="12"/>
      <c r="E10" s="6"/>
    </row>
    <row r="11" spans="1:8">
      <c r="A11" s="16" t="s">
        <v>7</v>
      </c>
      <c r="B11" s="17"/>
      <c r="C11" s="16"/>
      <c r="D11" s="16"/>
      <c r="E11" s="7"/>
    </row>
    <row r="12" spans="1:8">
      <c r="A12" s="16"/>
      <c r="B12" s="17"/>
      <c r="C12" s="16"/>
      <c r="D12" s="16"/>
      <c r="E12" s="7"/>
    </row>
    <row r="13" spans="1:8">
      <c r="A13" s="22" t="s">
        <v>0</v>
      </c>
      <c r="B13" s="28" t="s">
        <v>8</v>
      </c>
      <c r="C13" s="29" t="s">
        <v>15</v>
      </c>
      <c r="D13" s="29" t="s">
        <v>16</v>
      </c>
      <c r="E13" s="29" t="s">
        <v>1</v>
      </c>
      <c r="F13" s="29" t="s">
        <v>17</v>
      </c>
      <c r="G13" s="29" t="s">
        <v>18</v>
      </c>
    </row>
    <row r="14" spans="1:8">
      <c r="A14" s="8" t="s">
        <v>2</v>
      </c>
      <c r="B14" s="24">
        <v>4538670786</v>
      </c>
      <c r="C14" s="30">
        <v>277238</v>
      </c>
      <c r="D14" s="31">
        <v>857</v>
      </c>
      <c r="E14" s="32">
        <v>0.63900000000000001</v>
      </c>
      <c r="F14" s="32">
        <v>0.56200000000000006</v>
      </c>
      <c r="G14" s="32">
        <v>0.20200000000000001</v>
      </c>
    </row>
    <row r="15" spans="1:8">
      <c r="A15" s="8" t="s">
        <v>9</v>
      </c>
      <c r="B15" s="24">
        <v>35001696</v>
      </c>
      <c r="C15" s="30">
        <v>4603</v>
      </c>
      <c r="D15" s="31">
        <v>338</v>
      </c>
      <c r="E15" s="32">
        <v>5.0000000000000001E-3</v>
      </c>
      <c r="F15" s="32">
        <v>8.9999999999999993E-3</v>
      </c>
      <c r="G15" s="32">
        <v>0.08</v>
      </c>
    </row>
    <row r="16" spans="1:8">
      <c r="A16" s="8" t="s">
        <v>10</v>
      </c>
      <c r="B16" s="24">
        <v>1263458000</v>
      </c>
      <c r="C16" s="30">
        <v>211299</v>
      </c>
      <c r="D16" s="31">
        <v>3051</v>
      </c>
      <c r="E16" s="32">
        <v>0.17799999999999999</v>
      </c>
      <c r="F16" s="32">
        <v>0.42799999999999999</v>
      </c>
      <c r="G16" s="32">
        <v>0.71899999999999997</v>
      </c>
    </row>
    <row r="17" spans="1:7">
      <c r="A17" s="25" t="s">
        <v>11</v>
      </c>
      <c r="B17" s="24">
        <v>1264262999</v>
      </c>
      <c r="C17" s="27"/>
      <c r="D17" s="26"/>
      <c r="E17" s="33">
        <v>0.17799999999999999</v>
      </c>
      <c r="F17" s="39"/>
      <c r="G17" s="23"/>
    </row>
    <row r="18" spans="1:7">
      <c r="A18" s="38" t="s">
        <v>14</v>
      </c>
      <c r="B18" s="35">
        <f>SUM(B14:B17)</f>
        <v>7101393481</v>
      </c>
      <c r="C18" s="34" t="s">
        <v>12</v>
      </c>
      <c r="D18" s="36" t="s">
        <v>13</v>
      </c>
      <c r="E18" s="37">
        <v>1</v>
      </c>
      <c r="F18" s="37">
        <v>1</v>
      </c>
      <c r="G18" s="37">
        <v>1</v>
      </c>
    </row>
    <row r="19" spans="1:7">
      <c r="A19" s="11"/>
      <c r="B19" s="11"/>
      <c r="C19" s="11"/>
      <c r="D19" s="11"/>
      <c r="E19" s="11"/>
    </row>
    <row r="20" spans="1:7">
      <c r="A20" s="11" t="s">
        <v>19</v>
      </c>
      <c r="B20" s="11"/>
      <c r="C20" s="11"/>
      <c r="D20" s="11"/>
      <c r="E20" s="11"/>
    </row>
    <row r="21" spans="1:7">
      <c r="A21" s="40" t="s">
        <v>20</v>
      </c>
    </row>
    <row r="22" spans="1:7"/>
    <row r="23" spans="1:7">
      <c r="F23" s="41" t="s">
        <v>22</v>
      </c>
      <c r="G23" s="41"/>
    </row>
    <row r="24" spans="1:7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</sheetData>
  <sheetProtection sheet="1" objects="1" scenarios="1" selectLockedCells="1"/>
  <phoneticPr fontId="5" type="noConversion"/>
  <hyperlinks>
    <hyperlink ref="A9:D9" r:id="rId1" display="EU recommendation 2003/361." xr:uid="{00000000-0004-0000-0000-000000000000}"/>
  </hyperlinks>
  <pageMargins left="0.7" right="0.7" top="0.75" bottom="0.75" header="0.3" footer="0.3"/>
  <pageSetup paperSize="9" orientation="portrait" r:id="rId2"/>
  <headerFooter>
    <oddHeader>&amp;C&amp;"Calibri"&amp;10&amp;K000000OFFICIAL&amp;1#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SME Spend</vt:lpstr>
      <vt:lpstr>'SME Spend'!Print_Area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 Spend data 2019-20</dc:title>
  <dc:subject>Transparency</dc:subject>
  <dc:creator>Network Rail</dc:creator>
  <cp:keywords>sme; spend; direct; inidrect; 2019-20</cp:keywords>
  <cp:lastModifiedBy/>
  <dcterms:created xsi:type="dcterms:W3CDTF">2018-06-06T08:06:27Z</dcterms:created>
  <dcterms:modified xsi:type="dcterms:W3CDTF">2020-11-15T14:50:08Z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2020-11-15T14:39:26Z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1ad61a1c-64de-453b-b93b-b38cfe548baa</vt:lpwstr>
  </property>
  <property fmtid="{D5CDD505-2E9C-101B-9397-08002B2CF9AE}" pid="8" name="MSIP_Label_8577031b-11bc-4db9-b655-7d79027ad570_ContentBits">
    <vt:lpwstr>1</vt:lpwstr>
  </property>
</Properties>
</file>